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69\Folder\_Никита Намгуевич\реестр муниципального имущества ЕАО\"/>
    </mc:Choice>
  </mc:AlternateContent>
  <xr:revisionPtr revIDLastSave="0" documentId="8_{797FD6A5-C420-45E3-851B-0668BF4BBFEB}" xr6:coauthVersionLast="47" xr6:coauthVersionMax="47" xr10:uidLastSave="{00000000-0000-0000-0000-000000000000}"/>
  <bookViews>
    <workbookView xWindow="-120" yWindow="-120" windowWidth="29040" windowHeight="15840" activeTab="1"/>
  </bookViews>
  <sheets>
    <sheet name="1 раздел" sheetId="6" r:id="rId1"/>
    <sheet name="2 раздел" sheetId="7" r:id="rId2"/>
    <sheet name="3 раздел" sheetId="8" r:id="rId3"/>
  </sheets>
  <calcPr calcId="181029"/>
</workbook>
</file>

<file path=xl/calcChain.xml><?xml version="1.0" encoding="utf-8"?>
<calcChain xmlns="http://schemas.openxmlformats.org/spreadsheetml/2006/main">
  <c r="F181" i="6" l="1"/>
  <c r="G104" i="6"/>
  <c r="C225" i="7"/>
  <c r="C822" i="7"/>
  <c r="D822" i="7"/>
  <c r="C833" i="7"/>
  <c r="F104" i="6"/>
  <c r="G156" i="6"/>
  <c r="C383" i="7"/>
  <c r="D79" i="7"/>
  <c r="D834" i="7" s="1"/>
  <c r="C79" i="7"/>
  <c r="C552" i="7"/>
  <c r="D806" i="7"/>
  <c r="C806" i="7"/>
  <c r="C791" i="7"/>
  <c r="C784" i="7"/>
  <c r="D711" i="7"/>
  <c r="C711" i="7"/>
  <c r="C399" i="7"/>
  <c r="C289" i="7"/>
  <c r="D267" i="7"/>
  <c r="C267" i="7"/>
  <c r="D129" i="7"/>
  <c r="D168" i="7"/>
  <c r="C168" i="7"/>
  <c r="F156" i="6"/>
  <c r="G181" i="6"/>
  <c r="G338" i="6"/>
  <c r="E337" i="6"/>
  <c r="D330" i="7"/>
  <c r="D289" i="7"/>
  <c r="A291" i="7"/>
  <c r="A292" i="7"/>
  <c r="A293" i="7" s="1"/>
  <c r="A294" i="7" s="1"/>
  <c r="A295" i="7" s="1"/>
  <c r="A296" i="7" s="1"/>
  <c r="A297" i="7" s="1"/>
  <c r="A298" i="7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J39" i="6"/>
  <c r="J31" i="6"/>
  <c r="C759" i="7"/>
  <c r="C574" i="7"/>
  <c r="A554" i="7"/>
  <c r="A555" i="7"/>
  <c r="A556" i="7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401" i="7"/>
  <c r="A402" i="7" s="1"/>
  <c r="A403" i="7" s="1"/>
  <c r="A404" i="7" s="1"/>
  <c r="A405" i="7" s="1"/>
  <c r="A406" i="7" s="1"/>
  <c r="A407" i="7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C365" i="7"/>
  <c r="A351" i="7"/>
  <c r="A352" i="7"/>
  <c r="A353" i="7" s="1"/>
  <c r="A354" i="7" s="1"/>
  <c r="A355" i="7" s="1"/>
  <c r="A356" i="7" s="1"/>
  <c r="A357" i="7" s="1"/>
  <c r="A358" i="7"/>
  <c r="A359" i="7" s="1"/>
  <c r="A360" i="7" s="1"/>
  <c r="A361" i="7" s="1"/>
  <c r="A362" i="7" s="1"/>
  <c r="A363" i="7" s="1"/>
  <c r="A364" i="7" s="1"/>
  <c r="D349" i="7"/>
  <c r="C349" i="7"/>
  <c r="A332" i="7"/>
  <c r="A333" i="7"/>
  <c r="A334" i="7"/>
  <c r="A335" i="7"/>
  <c r="A336" i="7" s="1"/>
  <c r="A337" i="7" s="1"/>
  <c r="A338" i="7" s="1"/>
  <c r="A339" i="7" s="1"/>
  <c r="A340" i="7" s="1"/>
  <c r="A341" i="7"/>
  <c r="A342" i="7" s="1"/>
  <c r="A343" i="7" s="1"/>
  <c r="A344" i="7" s="1"/>
  <c r="A345" i="7" s="1"/>
  <c r="A346" i="7" s="1"/>
  <c r="A347" i="7" s="1"/>
  <c r="A348" i="7" s="1"/>
  <c r="C330" i="7"/>
  <c r="D552" i="7"/>
  <c r="A132" i="7"/>
  <c r="A133" i="7"/>
  <c r="A134" i="7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C129" i="7"/>
  <c r="K35" i="6"/>
  <c r="D193" i="7"/>
  <c r="A172" i="7"/>
  <c r="A173" i="7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C144" i="6"/>
  <c r="C131" i="6"/>
  <c r="C113" i="6"/>
  <c r="C117" i="6" s="1"/>
  <c r="D685" i="7"/>
  <c r="C685" i="7"/>
  <c r="D791" i="7"/>
  <c r="D365" i="7"/>
  <c r="A312" i="7"/>
  <c r="A313" i="7" s="1"/>
  <c r="A314" i="7" s="1"/>
  <c r="A315" i="7" s="1"/>
  <c r="A316" i="7" s="1"/>
  <c r="A317" i="7" s="1"/>
  <c r="A318" i="7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D448" i="7"/>
  <c r="C448" i="7"/>
  <c r="A425" i="7"/>
  <c r="A426" i="7" s="1"/>
  <c r="A427" i="7" s="1"/>
  <c r="A428" i="7" s="1"/>
  <c r="A429" i="7"/>
  <c r="A430" i="7" s="1"/>
  <c r="A431" i="7" s="1"/>
  <c r="A432" i="7" s="1"/>
  <c r="A433" i="7" s="1"/>
  <c r="A434" i="7" s="1"/>
  <c r="A435" i="7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D732" i="7"/>
  <c r="C732" i="7"/>
  <c r="D310" i="7"/>
  <c r="C423" i="7"/>
  <c r="D423" i="7"/>
  <c r="D504" i="7"/>
  <c r="C504" i="7"/>
  <c r="A480" i="7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D618" i="7"/>
  <c r="C618" i="7"/>
  <c r="D759" i="7"/>
  <c r="D574" i="7"/>
  <c r="A196" i="7"/>
  <c r="A197" i="7" s="1"/>
  <c r="A198" i="7" s="1"/>
  <c r="A200" i="7"/>
  <c r="A201" i="7"/>
  <c r="A202" i="7" s="1"/>
  <c r="A204" i="7"/>
  <c r="A205" i="7" s="1"/>
  <c r="A206" i="7"/>
  <c r="A207" i="7" s="1"/>
  <c r="A208" i="7" s="1"/>
  <c r="A209" i="7" s="1"/>
  <c r="A211" i="7"/>
  <c r="A212" i="7" s="1"/>
  <c r="A213" i="7" s="1"/>
  <c r="A214" i="7" s="1"/>
  <c r="A215" i="7" s="1"/>
  <c r="A216" i="7" s="1"/>
  <c r="A217" i="7" s="1"/>
  <c r="A218" i="7" s="1"/>
  <c r="A219" i="7" s="1"/>
  <c r="D478" i="7"/>
  <c r="D526" i="7"/>
  <c r="D663" i="7"/>
  <c r="C310" i="7"/>
  <c r="C478" i="7"/>
  <c r="C526" i="7"/>
  <c r="C663" i="7"/>
  <c r="F187" i="6"/>
  <c r="D784" i="7"/>
  <c r="A108" i="6"/>
  <c r="A111" i="6"/>
  <c r="A112" i="6"/>
  <c r="A113" i="6" s="1"/>
  <c r="A114" i="6" s="1"/>
  <c r="A115" i="6" s="1"/>
  <c r="A117" i="6"/>
  <c r="A118" i="6" s="1"/>
  <c r="A119" i="6"/>
  <c r="A120" i="6" s="1"/>
  <c r="A121" i="6" s="1"/>
  <c r="A122" i="6" s="1"/>
  <c r="A123" i="6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61" i="6"/>
  <c r="A162" i="6"/>
  <c r="A163" i="6" s="1"/>
  <c r="A164" i="6"/>
  <c r="A165" i="6" s="1"/>
  <c r="A167" i="6"/>
  <c r="A168" i="6" s="1"/>
  <c r="A169" i="6"/>
  <c r="A170" i="6" s="1"/>
  <c r="A171" i="6"/>
  <c r="A172" i="6" s="1"/>
  <c r="A173" i="6"/>
  <c r="A185" i="6"/>
  <c r="A186" i="6"/>
</calcChain>
</file>

<file path=xl/sharedStrings.xml><?xml version="1.0" encoding="utf-8"?>
<sst xmlns="http://schemas.openxmlformats.org/spreadsheetml/2006/main" count="3218" uniqueCount="1734">
  <si>
    <t>Цветной принтер</t>
  </si>
  <si>
    <t>Онлайн-касса</t>
  </si>
  <si>
    <t>Квартира</t>
  </si>
  <si>
    <t>АвтобусПАЗ  32053-70</t>
  </si>
  <si>
    <t>Бортовой контролер Авто ГРАФ</t>
  </si>
  <si>
    <t>Проигрыватель DVD BBK</t>
  </si>
  <si>
    <t>СВЧ печь</t>
  </si>
  <si>
    <t>2007-2009</t>
  </si>
  <si>
    <t>2005-2010</t>
  </si>
  <si>
    <t>2006-2009</t>
  </si>
  <si>
    <t>Винтелятор</t>
  </si>
  <si>
    <t>Сейфы</t>
  </si>
  <si>
    <t>Тахограф</t>
  </si>
  <si>
    <t>Чайник</t>
  </si>
  <si>
    <t>Холодильник «Океан»</t>
  </si>
  <si>
    <t>2002-2010</t>
  </si>
  <si>
    <t xml:space="preserve">                                      </t>
  </si>
  <si>
    <t>Административное здание</t>
  </si>
  <si>
    <t xml:space="preserve">Гаражный бокс </t>
  </si>
  <si>
    <t>79:06:5400003:450</t>
  </si>
  <si>
    <t>оперативное управление</t>
  </si>
  <si>
    <t>пос.Смидович,ул.Лермонтова,д.2</t>
  </si>
  <si>
    <t>п. Смидович, ул. Кирова, д.7 кв.52</t>
  </si>
  <si>
    <t>97:06:3400015:119</t>
  </si>
  <si>
    <t>п. Приамурский, ул.Вокзальная, д.19 кв.51</t>
  </si>
  <si>
    <t>97:06:3300028:59</t>
  </si>
  <si>
    <t>Собственность №79/009/2019-8 15.10.2019</t>
  </si>
  <si>
    <t>Собственность №79/009/2019-2 15.10.2019</t>
  </si>
  <si>
    <t>п. Николаевка, ул.Строительная, д.24 кв.65</t>
  </si>
  <si>
    <t>97:06:3200041:396</t>
  </si>
  <si>
    <t>Собственность №79/009/2019-6 12.11.2019</t>
  </si>
  <si>
    <t>п. Николаевка, ул.Строительная, д.24 кв.90</t>
  </si>
  <si>
    <t>97:06:3200041:391</t>
  </si>
  <si>
    <t>Собственность №79/009/2019-2 11.11.2019</t>
  </si>
  <si>
    <t xml:space="preserve">Земельный участок, категория земель: земли населенных пунктов, разрешенное использование: для эксплуатации  и содержания административного здания  </t>
  </si>
  <si>
    <t>ЕАО, Смидовичский район, пос. Смидович,                                ул. Лермонтова, д.2</t>
  </si>
  <si>
    <t>79:06:3400011:66</t>
  </si>
  <si>
    <t xml:space="preserve">Земельный участок, категория земель: земли сельскохозяйственного назначения,разрешенное использование: для строительства сельскохозяйственного назначения  </t>
  </si>
  <si>
    <t>ЕАО, Смидовичский район, с. Партизанское, ул. Тунгусская, д. 11Е</t>
  </si>
  <si>
    <t>ЗЕМЕЛЬНЫЕ  УЧАСТКИ (КАЗНА)</t>
  </si>
  <si>
    <t>Собственность №79/001/20197895684</t>
  </si>
  <si>
    <t xml:space="preserve">к решению Собрания депутатов    </t>
  </si>
  <si>
    <t>Автобус ПАЗ 320608-70</t>
  </si>
  <si>
    <t>Автобус УАЗ XTT128801L</t>
  </si>
  <si>
    <t>ДЮСШ</t>
  </si>
  <si>
    <t>ЕАО, Смидовичский район, с.Белгородское, ул. Набережная, д. 8а</t>
  </si>
  <si>
    <t>79:06:3800003:260</t>
  </si>
  <si>
    <t>Котел водогрейный марки КВр-1,45 МВтКБ</t>
  </si>
  <si>
    <t>котел КВр-1,45</t>
  </si>
  <si>
    <t>Котел КВрг-1,45</t>
  </si>
  <si>
    <t>Муниципальное бюджетное образовательное учреждение "Средняя общеобразовательная школа №11 с.Волочаевка-1(реорганизация МБДОУ "Детский сад с.Партизанское"  Постановление от 11.11.2019 № 611</t>
  </si>
  <si>
    <t>нежилое помещение,гараж</t>
  </si>
  <si>
    <t>пос.Смидович,ул.Советская,д.126А</t>
  </si>
  <si>
    <t>79:06:3400017:174</t>
  </si>
  <si>
    <t>Кормосклад</t>
  </si>
  <si>
    <t>с.Партизанское,ул.Тунгусская,д.11е</t>
  </si>
  <si>
    <t>не зарегистрировано</t>
  </si>
  <si>
    <t xml:space="preserve"> ОАО Бироблгаз,  ДЭК "Энергосбыт", вет.станция, ФГУП Почта </t>
  </si>
  <si>
    <t>УФСИН</t>
  </si>
  <si>
    <t>МИФНС № 1 по ЕАО, Егозов, ГУП "БТИ ЕАО", ООО "Николаевка ЖКХ"</t>
  </si>
  <si>
    <t>ИП Вовк Е.Б.</t>
  </si>
  <si>
    <t>Маслов В.А.</t>
  </si>
  <si>
    <t>ИП Щукина</t>
  </si>
  <si>
    <t>ООО "Минтака"</t>
  </si>
  <si>
    <t>КФХ "Ли"</t>
  </si>
  <si>
    <t xml:space="preserve">п.Смидович, ул. Советская, д.64 </t>
  </si>
  <si>
    <t>п.Николаевка ул.Лазо, д.23</t>
  </si>
  <si>
    <t>с.Даниловка, ул Садовая, д.38</t>
  </si>
  <si>
    <t xml:space="preserve">с.Даниловка, ул.Садовая, 37А </t>
  </si>
  <si>
    <t xml:space="preserve">с.Камышовка, ул Советская, д.7 </t>
  </si>
  <si>
    <t xml:space="preserve">с.Партизанское, ул.Волочаевская, д.4 </t>
  </si>
  <si>
    <t xml:space="preserve">п.Николаевка, ул.Кубанская, д.2 </t>
  </si>
  <si>
    <t xml:space="preserve">с.Аур, ул. Комсомольская, д.7в </t>
  </si>
  <si>
    <t>с.Песчаное, пер.Новый, д.3</t>
  </si>
  <si>
    <t>п.Волочаевка-2, ул.Школьная,2</t>
  </si>
  <si>
    <t xml:space="preserve">с.им.Тельмана, ул.Школьная, д.9 </t>
  </si>
  <si>
    <t>п.Приамурский, ул.Вокзальная, д.32</t>
  </si>
  <si>
    <t xml:space="preserve">с.Волочаевка1, ул.Вокзальная, д.1а </t>
  </si>
  <si>
    <t>п. Николаевка, ул.Строительная, д.20 кв.1</t>
  </si>
  <si>
    <t>79:06:3200041:302</t>
  </si>
  <si>
    <t>Собственность 79:06:3200041:302-79/009/2021-5</t>
  </si>
  <si>
    <t xml:space="preserve">ЕАО, Смидовичский район, садоводческое товарищество "Оптимист-1", уч.№ 35 </t>
  </si>
  <si>
    <t>Свидетельство от 01.07.2008 серия 27-АВ № 186375</t>
  </si>
  <si>
    <t xml:space="preserve">ЕАО, Смидовичский район, садоводческое товарищество "Оптимист-1", уч.№ 112 </t>
  </si>
  <si>
    <t>Свидетельство от 01.07.2008 серия 27-АВ № 186374</t>
  </si>
  <si>
    <t xml:space="preserve">ЕАО, Смидовичский район, садоводческое товарищество "Оптимист-1", уч.№ 83 </t>
  </si>
  <si>
    <t xml:space="preserve">ЕАО, Смидовичский район, садоводческое товарищество "Оптимист-1", уч.№ 100 </t>
  </si>
  <si>
    <t>Свидетельство от 01.07.2008 серия 27-АВ № 186372</t>
  </si>
  <si>
    <t>Свидетельство  от 01.07.2008 серия 27-АВ № 186373</t>
  </si>
  <si>
    <t>ЕАО, Смидовичский район, садоводческое товарищество "Оптимист-1", уч.№ 74</t>
  </si>
  <si>
    <t>79:06:2518002:0020</t>
  </si>
  <si>
    <t>ЕАО, Смидовичский район, садоводческое товарищество "Энтузиаст" участок №162</t>
  </si>
  <si>
    <t>79:06:2509002:0016</t>
  </si>
  <si>
    <t>79:06:2509002:0017</t>
  </si>
  <si>
    <t>ЕАО, Смидовичский район, садоводческое товарищество "Приамурье" участок  №228</t>
  </si>
  <si>
    <t>79:96:2604004:0012</t>
  </si>
  <si>
    <t>79:06:3400008:0007</t>
  </si>
  <si>
    <t>79:06:1712001:15</t>
  </si>
  <si>
    <t>Свидетельство 27АБ №187819</t>
  </si>
  <si>
    <t>Нежилое здание (этажность 1-3)</t>
  </si>
  <si>
    <t>1870,6 (цок.этаж 496,3кв.м.)</t>
  </si>
  <si>
    <t>Площадь, протяжен-ность</t>
  </si>
  <si>
    <t>79:06:340000:0083:1471</t>
  </si>
  <si>
    <t>Гараж</t>
  </si>
  <si>
    <t>п.Смидович, ул. Советская, 68В</t>
  </si>
  <si>
    <t>МО "Смидовичский муниципальный район"</t>
  </si>
  <si>
    <t>Гаражный бокс</t>
  </si>
  <si>
    <t>п.Смидович, ул. Советская, 68А</t>
  </si>
  <si>
    <t>79:06:3400020:0021:1668:2</t>
  </si>
  <si>
    <t>ИТОГО</t>
  </si>
  <si>
    <t>примерно в 4508м. по направлению на юго-восток от ориентира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</si>
  <si>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примерно в 3470м. по направлению на юго-восток от ориентира дом,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</si>
  <si>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Свидетельство  от 16.12.2008 серия 27-АВ № 188381</t>
  </si>
  <si>
    <t xml:space="preserve">ЕАО, Смидовичский район, садоводческое товарищество "Оптимист-1", уч.№ 13 </t>
  </si>
  <si>
    <t>Свидетельство от 17.12.2008 серия 27-АВ № 188396</t>
  </si>
  <si>
    <t>примерно в 6260м. по направлению на юго-восток от дома, расположенного за пределами участка, адрес ориентира: ЕАО, Смидовичский район, с.Песчаное, ул.Полевая, д.3</t>
  </si>
  <si>
    <t>примерно в 6820м. по направлению на юго- восток от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</si>
  <si>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79:06:1000002:77</t>
  </si>
  <si>
    <t>79:06:1712001:89</t>
  </si>
  <si>
    <t xml:space="preserve">примерно в 6040м по направлению на юго-восток от  дома, расположенного за пределами участка, адрес ориентира: ЕАО, Смидовичский район, с.Волочаевка-1, ул.Комсомольская, д.24 </t>
  </si>
  <si>
    <t>79:06:1712007:23</t>
  </si>
  <si>
    <t>79:06:1712003:5</t>
  </si>
  <si>
    <t xml:space="preserve">примерно в 4650м по направлению на юго-восток от дома, расположенного за пределами участка, адрес ориентира: ЕАО, Смидовичский район, с.Волочаевка-1, ул.Комсомольская, д.24 </t>
  </si>
  <si>
    <t>79:06:1712001:14</t>
  </si>
  <si>
    <t xml:space="preserve">примерно в 4300м по направлению на юго-восток от дома, расположенного за пределами участка, адрес ориентира: ЕАО, Смидовичский район, с.Волочаевка-1, ул.Комсомольская, д.24   </t>
  </si>
  <si>
    <t>79:06:1710002:75</t>
  </si>
  <si>
    <t>79:06:1712001:16</t>
  </si>
  <si>
    <t xml:space="preserve">примерно в 3930м по направлению на юго-восток от дома, расположенного за пределами участка, адрес ориентира: ЕАО, Смидовичский район, с.Волочаевка-1, ул.Комсомольская, д.24 </t>
  </si>
  <si>
    <t>Свидетельство от 23.07.2008 серия 27-АВ  №186615</t>
  </si>
  <si>
    <t>79:06:3400004:0220</t>
  </si>
  <si>
    <t>79:06:3400007:0035</t>
  </si>
  <si>
    <t>79:06:3400011:0101</t>
  </si>
  <si>
    <t>79:06:3400012:0065</t>
  </si>
  <si>
    <t>79:06:3400017:0133</t>
  </si>
  <si>
    <t>79:06:3400006:0205</t>
  </si>
  <si>
    <t>79:06:3400019:14</t>
  </si>
  <si>
    <t>79:06:3400019:35</t>
  </si>
  <si>
    <t>79:06:3400023:0019</t>
  </si>
  <si>
    <t>79:06:3400023:0035</t>
  </si>
  <si>
    <t>79:06:3400022:0121</t>
  </si>
  <si>
    <t>Забор</t>
  </si>
  <si>
    <t xml:space="preserve">Гараж </t>
  </si>
  <si>
    <t xml:space="preserve">Дорога  </t>
  </si>
  <si>
    <t xml:space="preserve">Дорога </t>
  </si>
  <si>
    <t>Камышовка- Нижнеспасское</t>
  </si>
  <si>
    <t>Камышовка-Волочаевка-2</t>
  </si>
  <si>
    <t>Смидович-Забеловка</t>
  </si>
  <si>
    <t xml:space="preserve">Квартира </t>
  </si>
  <si>
    <t xml:space="preserve">Квартира    </t>
  </si>
  <si>
    <t>Мастерские</t>
  </si>
  <si>
    <t>Свидетельство от 05.05.2008 серия 27-АВ № 176028</t>
  </si>
  <si>
    <t>с.Ключевое, ул.Советская, д.1</t>
  </si>
  <si>
    <t>Свидетельство 27АБ №188884</t>
  </si>
  <si>
    <t>Свидетельство 27АБ №184516</t>
  </si>
  <si>
    <t>Свидетельство 27-АБ №184856</t>
  </si>
  <si>
    <t>п.Николаевка, ул.Красноармейская,           д.57 А</t>
  </si>
  <si>
    <t>Коммутатор ACORP</t>
  </si>
  <si>
    <t>Доска ДА 32</t>
  </si>
  <si>
    <t>Интерактивный аппаратно-программный комплекс</t>
  </si>
  <si>
    <t>Библиотечный фонд</t>
  </si>
  <si>
    <t>Пианино Прилюдия</t>
  </si>
  <si>
    <t>Сарай</t>
  </si>
  <si>
    <t>Комплект штор</t>
  </si>
  <si>
    <t>79:06:3400023:141</t>
  </si>
  <si>
    <t>Свидетельство 79-АА №078741</t>
  </si>
  <si>
    <t xml:space="preserve">Свидетельство от 01.12.2009                      серия 27-АВ № 335454 </t>
  </si>
  <si>
    <t>п.Смидович, ул. 30 лет Победы, д.12, кв.12</t>
  </si>
  <si>
    <t>п.Смидович, ул.30 лет Победы, д.12 кв.20</t>
  </si>
  <si>
    <t>79:06:3400005:0001:1070:12</t>
  </si>
  <si>
    <t>Свидетельство 79-АА № 006543</t>
  </si>
  <si>
    <t>Свидетельство от 28.12.2012 79-АА №060079</t>
  </si>
  <si>
    <t>79:06:0000000:308</t>
  </si>
  <si>
    <t>13720м</t>
  </si>
  <si>
    <t>Свидетельство от 28.12.2012 79-АА №060082</t>
  </si>
  <si>
    <t xml:space="preserve">Магазин  </t>
  </si>
  <si>
    <t>79:06:3400011:0004:1064:16</t>
  </si>
  <si>
    <t>Водонагреватель</t>
  </si>
  <si>
    <t>79:06:1000002:70</t>
  </si>
  <si>
    <t>79:06:1200008:6</t>
  </si>
  <si>
    <t>79:06:1000002:73</t>
  </si>
  <si>
    <t>примерно в 6188м. по направлению на восток от ориентира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</si>
  <si>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примерно в 1260м. по направлению на юго-восток от ориентира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</si>
  <si>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п.Николаевка, ул. Первомайская, д.47</t>
  </si>
  <si>
    <t>Проектор Aser</t>
  </si>
  <si>
    <t>Огнетушитель</t>
  </si>
  <si>
    <t>DVD</t>
  </si>
  <si>
    <t>2006-2010</t>
  </si>
  <si>
    <t>Оборудование для кухни</t>
  </si>
  <si>
    <t>2005-2008</t>
  </si>
  <si>
    <t>2003-2007</t>
  </si>
  <si>
    <t>2006-2008</t>
  </si>
  <si>
    <t>Спортивная площадка</t>
  </si>
  <si>
    <t>Спортивный инвентарь</t>
  </si>
  <si>
    <t>2005-2006</t>
  </si>
  <si>
    <t>Свидетельство 27-АВ №186414</t>
  </si>
  <si>
    <t>п.Смидович, ул.Кирова, 6А</t>
  </si>
  <si>
    <t>79:06:3200022:0028:2009:А-1</t>
  </si>
  <si>
    <t>Свидетельство 27-АВ №186553</t>
  </si>
  <si>
    <t>79:06:3400005:0002:1662:25</t>
  </si>
  <si>
    <t>Свидетельство 27-АВ №176007</t>
  </si>
  <si>
    <t>79:06:3200020:0020:2056:5</t>
  </si>
  <si>
    <t>Свидетельство 79ЕО №024789</t>
  </si>
  <si>
    <t>79:06:3400011:0036:1186:16</t>
  </si>
  <si>
    <t>Свидетельство 27-АВ №186417</t>
  </si>
  <si>
    <t>Производственный цех</t>
  </si>
  <si>
    <t>п.Николаевка, ул. Труда, д.38б</t>
  </si>
  <si>
    <t>79-27-09/001/2009-273</t>
  </si>
  <si>
    <t>Свидетельство 27-АВ №230973</t>
  </si>
  <si>
    <t>79:06:3400011:0002:1454:12</t>
  </si>
  <si>
    <t>Свидетельство 79АА038164</t>
  </si>
  <si>
    <t>п. Смидович, ул. Октябрьская, д.31, кв.12</t>
  </si>
  <si>
    <t>п. Смидович, ул. Октябрьская, д.23, кв.1</t>
  </si>
  <si>
    <t>п. Смидович, ул. Октябрьская, д.32, кв.2</t>
  </si>
  <si>
    <t>79:06:3400019:0100:1481</t>
  </si>
  <si>
    <t>Свидетельство 27АБ №184514</t>
  </si>
  <si>
    <t>п.Николаевка, ул. Комсомольская, д.2</t>
  </si>
  <si>
    <t>79:06:3200035:0067:2052:А-1</t>
  </si>
  <si>
    <t>Свидетельство 27-АВ №186558</t>
  </si>
  <si>
    <t>Аккордеон Вольтместер</t>
  </si>
  <si>
    <t>Ретраслятор Астероид</t>
  </si>
  <si>
    <t>14.10.2010</t>
  </si>
  <si>
    <t>04.07.2008</t>
  </si>
  <si>
    <t>19.12.2006</t>
  </si>
  <si>
    <t>Перегородка из ПВХ</t>
  </si>
  <si>
    <t>2011-2012</t>
  </si>
  <si>
    <t>Оборудование кабинета технологии</t>
  </si>
  <si>
    <t>2004-2009</t>
  </si>
  <si>
    <t>1998-2011</t>
  </si>
  <si>
    <t>2004-2010</t>
  </si>
  <si>
    <t xml:space="preserve">Проектор </t>
  </si>
  <si>
    <t>2007-2013</t>
  </si>
  <si>
    <t>Наглядные пособия</t>
  </si>
  <si>
    <t>Спец комплекс педагога</t>
  </si>
  <si>
    <t>Оборудование для урока труда</t>
  </si>
  <si>
    <t>2006-2012</t>
  </si>
  <si>
    <t>2003-2006</t>
  </si>
  <si>
    <t>Оборудование для мед. кабинета</t>
  </si>
  <si>
    <t>2004-2012</t>
  </si>
  <si>
    <t>Нежилое помещение</t>
  </si>
  <si>
    <t>п. Николаевка, ул. Комсомольская, д. 29</t>
  </si>
  <si>
    <t>79:06:3200019:210</t>
  </si>
  <si>
    <t>Свидетельство 79-АА №100174</t>
  </si>
  <si>
    <t>Свидетельство 79-АА №100175</t>
  </si>
  <si>
    <t>Свидетельство 79-АА №100176</t>
  </si>
  <si>
    <t>79:06:3200019:211</t>
  </si>
  <si>
    <t>Нежилое здание</t>
  </si>
  <si>
    <t>п. Николаевка, ул. Комсомольская, д. 29ж</t>
  </si>
  <si>
    <t>79:06:3200019:125</t>
  </si>
  <si>
    <t>79:06:0000000:485</t>
  </si>
  <si>
    <t>27350м</t>
  </si>
  <si>
    <t>Свидетельство от 26.09.2014 79-АА №097018</t>
  </si>
  <si>
    <t>п. Смидович, ул. 30 лет Победы, д.10, кв.25</t>
  </si>
  <si>
    <t>п. Смидович, ул. 30 лет Победы, д.10, кв.32</t>
  </si>
  <si>
    <t xml:space="preserve">Котельная (нежилое)  </t>
  </si>
  <si>
    <t>с.Камышовка, ул. Центральная, 13</t>
  </si>
  <si>
    <t>79:06:4300001:228</t>
  </si>
  <si>
    <t>Свидетельство 79-АА №116723</t>
  </si>
  <si>
    <t>с. Даниловка, ул. Садовая, д. 38</t>
  </si>
  <si>
    <t>79:06:4100001:268</t>
  </si>
  <si>
    <t>Свидетельство 79-АА №116735</t>
  </si>
  <si>
    <t xml:space="preserve">Котельная (нежилое помещение)  </t>
  </si>
  <si>
    <t>с.Камышовка, ул. Молодежная, 18 (пом. 1-3)</t>
  </si>
  <si>
    <t>79:06:4300005:333</t>
  </si>
  <si>
    <t>Свидетельство 79-АА №121753</t>
  </si>
  <si>
    <t>Тепловые сети (сооружение)</t>
  </si>
  <si>
    <t>Артезианская скважина (сооружение)</t>
  </si>
  <si>
    <t>с. Даниловка, ул. Садовая, д. 38 б</t>
  </si>
  <si>
    <t>79:06:4100001:253</t>
  </si>
  <si>
    <t>12 м</t>
  </si>
  <si>
    <t>Свидетельство 79-АА  №116733</t>
  </si>
  <si>
    <t>с. Камышовка, пер. Школьный, д. 2 а</t>
  </si>
  <si>
    <t>79:06:4300003:88</t>
  </si>
  <si>
    <t>63.9</t>
  </si>
  <si>
    <t>Свидетельство 79-АА  №116465</t>
  </si>
  <si>
    <t>Насосная над скважиной (нежилое)</t>
  </si>
  <si>
    <t>79:06:4100001:250</t>
  </si>
  <si>
    <t>Свидетельство 79-АА  №118120</t>
  </si>
  <si>
    <t>79:06:4100001:273</t>
  </si>
  <si>
    <t>60 м</t>
  </si>
  <si>
    <t>Свидетельство 79-АА  №116937</t>
  </si>
  <si>
    <t>Котельная трансформаторная (нежилое)</t>
  </si>
  <si>
    <t>с. Даниловка, ул. Садовая, д. 38, Лит. К-К1</t>
  </si>
  <si>
    <t>79:06:4100001:266</t>
  </si>
  <si>
    <t>Свидетельство 79-АА №116945</t>
  </si>
  <si>
    <t>Станция обезжелезивания воды (нежилое)</t>
  </si>
  <si>
    <t>с. Камышовка, от котельной № 2 до детского сада</t>
  </si>
  <si>
    <t>79:06:4300001:524</t>
  </si>
  <si>
    <t>Свидетельство 79-АА  №116466</t>
  </si>
  <si>
    <t>Сети водоснабжения (сооружение)</t>
  </si>
  <si>
    <t>с. Камышовка</t>
  </si>
  <si>
    <t>79:06:4300001:515</t>
  </si>
  <si>
    <t>Свидетельство 79-АА №116471</t>
  </si>
  <si>
    <t>Канализационные сети детского сада (сооружение)</t>
  </si>
  <si>
    <t>79:06:4300005:213</t>
  </si>
  <si>
    <t>Свидетельство 79-АА №116927</t>
  </si>
  <si>
    <t>Здание над скважиной (нежилое)</t>
  </si>
  <si>
    <t>с. Камышовка, пер. Школьный, д. 2а</t>
  </si>
  <si>
    <t>79:06:4300003:89</t>
  </si>
  <si>
    <t>Свидетельство 79-АА №117202</t>
  </si>
  <si>
    <t>Резервуар запаса воды (нежилое)</t>
  </si>
  <si>
    <t>79:06:4300003:127</t>
  </si>
  <si>
    <t>Свидетельство 79-АА №117203</t>
  </si>
  <si>
    <t>Свидетельство 79-АА №117204</t>
  </si>
  <si>
    <t>79:06:4300003:126</t>
  </si>
  <si>
    <t>37 м</t>
  </si>
  <si>
    <t>Свидетельство 79-АА №116775</t>
  </si>
  <si>
    <t>79:06:4300003:122</t>
  </si>
  <si>
    <t>Свидетельство 79-АА №116932</t>
  </si>
  <si>
    <t>Водонапорная башня (сооружение)</t>
  </si>
  <si>
    <t>79:06:4100001:251</t>
  </si>
  <si>
    <t>Свидетельство 79-АА  №116734</t>
  </si>
  <si>
    <t>79:06:4300005:305</t>
  </si>
  <si>
    <t>Свидетельство 79-АА №116469</t>
  </si>
  <si>
    <t>с. Камышовка, ул. 70 лет Октября, д. 16в</t>
  </si>
  <si>
    <t>79:06:4300005:304</t>
  </si>
  <si>
    <t>11,5 м</t>
  </si>
  <si>
    <t>Свидетельство 79-АА №116468</t>
  </si>
  <si>
    <t>79:06:4300003:91</t>
  </si>
  <si>
    <t>79:06:4300003:93</t>
  </si>
  <si>
    <t>36 м</t>
  </si>
  <si>
    <t>Свидетельство 79-АА №116929</t>
  </si>
  <si>
    <t>с. Камышовка, от котельной до жилого массива</t>
  </si>
  <si>
    <t>79:06:4300001:492</t>
  </si>
  <si>
    <t>1326 м</t>
  </si>
  <si>
    <t>Свидетельство 79-АА №116635</t>
  </si>
  <si>
    <t>Канализация</t>
  </si>
  <si>
    <t>1150 м</t>
  </si>
  <si>
    <t>Канализациооные сети</t>
  </si>
  <si>
    <t>Сети водоснабжения детского сада (сооружение)</t>
  </si>
  <si>
    <t>Водоснабжение (наружный ввод)   Д-100</t>
  </si>
  <si>
    <t>с. Камышовка, от станции обезжелезивания до ул. Зои Космодемьянской</t>
  </si>
  <si>
    <t>250 м</t>
  </si>
  <si>
    <t>с. Камышовка, 300 м от колодца на ул. Зои Космодемьянской до здания котельной детского сада</t>
  </si>
  <si>
    <t>300 м</t>
  </si>
  <si>
    <t>Канализационные сети к школе и детскому саду</t>
  </si>
  <si>
    <t>с. Даниловка</t>
  </si>
  <si>
    <t>с. Даниловка, от котельной до школы, детского сада, ул. Садовая 39, ул. Набережная, 2</t>
  </si>
  <si>
    <t>Водоснабжение   50-е (сооружение)</t>
  </si>
  <si>
    <t>с. Волочаевка-1, ул. Партизанская, 29в, ЛИТ. А</t>
  </si>
  <si>
    <t>79:06:4000006:44</t>
  </si>
  <si>
    <t>Свидетельство 79-АА №118646</t>
  </si>
  <si>
    <t>с. Волочаевка-1, ул. Октябрьская, 21а, ЛИТ. А</t>
  </si>
  <si>
    <t>79:06:4000007:167</t>
  </si>
  <si>
    <t>Свидетельство 79-АА №118643</t>
  </si>
  <si>
    <t>Сооружение канализационной сети</t>
  </si>
  <si>
    <t>с. Волочаевка-1, к жилым домам по ул. Октябрьская, №4, №5</t>
  </si>
  <si>
    <t>79:06:3000001:511</t>
  </si>
  <si>
    <t>Свидетельство 79-АА №118648</t>
  </si>
  <si>
    <t>330 п.м.</t>
  </si>
  <si>
    <t>с. Волочаевка-1, от котельной по ул. Октябрьская, №21а до котельной школы № 11</t>
  </si>
  <si>
    <t>79:06:4000007:165</t>
  </si>
  <si>
    <t>Свидетельство 79-АА №118642</t>
  </si>
  <si>
    <t>Канализационная сеть (сооружение)</t>
  </si>
  <si>
    <t>с. Партизанское</t>
  </si>
  <si>
    <t>79:01:0300013:44</t>
  </si>
  <si>
    <t>1800 п.м.</t>
  </si>
  <si>
    <t>Свидетельство 79-АА №118645</t>
  </si>
  <si>
    <t>Водоочистные сооружения (нежилое)</t>
  </si>
  <si>
    <t>с. Волочаевка-1, ул. Партизанская, д. 4А</t>
  </si>
  <si>
    <t>79:06:4000007:181</t>
  </si>
  <si>
    <t>Свидетельство 79-АА №118583</t>
  </si>
  <si>
    <t>с. Волочаевка-1 - с.Партизанское от существующей колонки в с.Волочаевка-1 (в районе ул.Вокзальной №13)</t>
  </si>
  <si>
    <t>79:06:4000001:280</t>
  </si>
  <si>
    <t>3488,5 п.м.</t>
  </si>
  <si>
    <t>Свидетельство 79-АА №118866</t>
  </si>
  <si>
    <t>Накопительная емкость второго подъема (сооружение)</t>
  </si>
  <si>
    <t>с. Волочаевка-1, ул.Партизанская, №4а</t>
  </si>
  <si>
    <t>79:06:4000007:249</t>
  </si>
  <si>
    <t>Свидетельство 79-АА №118867</t>
  </si>
  <si>
    <t>Свидетельство 79-АА №118868</t>
  </si>
  <si>
    <t>Шахтный колодец первого подъема (сооружение)</t>
  </si>
  <si>
    <t>79:06:4000007:257</t>
  </si>
  <si>
    <t>Свидетельство 79-АА №118865</t>
  </si>
  <si>
    <t>Водонапорная башня (нежилое)</t>
  </si>
  <si>
    <t>с. Волочаевка-1, ул. Вокзальная, д. 3а</t>
  </si>
  <si>
    <t>79:06:4000006:47</t>
  </si>
  <si>
    <t>Свидетельство 79-АА №118586</t>
  </si>
  <si>
    <t>с. Волочаевка-1 от котельной до школы № 11</t>
  </si>
  <si>
    <t>79:06:4000007:254</t>
  </si>
  <si>
    <t>115 м</t>
  </si>
  <si>
    <t>Свидетельство 79-АА №119063</t>
  </si>
  <si>
    <t>с. Партизанское, ул. Партизанская, №10</t>
  </si>
  <si>
    <t>79:06:4700005:97</t>
  </si>
  <si>
    <t>27м</t>
  </si>
  <si>
    <t>Свидетельство 79-АА №118582</t>
  </si>
  <si>
    <t>2882м</t>
  </si>
  <si>
    <t>с. Волочаевка-1</t>
  </si>
  <si>
    <t>79:06:4000007:251</t>
  </si>
  <si>
    <t>Свидетельство 79-АА №119061</t>
  </si>
  <si>
    <t>Отстойник (нежилое здание)</t>
  </si>
  <si>
    <t>79:06:4700004:84</t>
  </si>
  <si>
    <t>Свидетельство 79-АА №118869</t>
  </si>
  <si>
    <t xml:space="preserve">Канализационная насосная станция </t>
  </si>
  <si>
    <t>с. Партизанское, ул. Партизанская, №9 а</t>
  </si>
  <si>
    <t>с. Партизанское, ул. Партизанская, №9 в</t>
  </si>
  <si>
    <t>79:06:4700004:82</t>
  </si>
  <si>
    <t>с. Партизанское, ул. Партизанская, №9 б</t>
  </si>
  <si>
    <t>Хлораторная</t>
  </si>
  <si>
    <t>79:06:4700004:83</t>
  </si>
  <si>
    <t>Свидетельство 79-АА №119062</t>
  </si>
  <si>
    <t>с. Партизанское, от котельной по ул. Партизанская, №9 до жилого массива</t>
  </si>
  <si>
    <t>79:06:4700004:121</t>
  </si>
  <si>
    <t>Свидетельство 79-АА №119060</t>
  </si>
  <si>
    <t xml:space="preserve">с. Партизанское, ул. Партизанская, №9 </t>
  </si>
  <si>
    <t>79:06:4700004:81</t>
  </si>
  <si>
    <t>Свидетельство 79-АА №118585</t>
  </si>
  <si>
    <t>с. Волочаевка-1, от котельной по ул. Октябрьской, 21 до жилого массива</t>
  </si>
  <si>
    <t>965,4 м</t>
  </si>
  <si>
    <t>79:06:3400015:107</t>
  </si>
  <si>
    <t>Свидетельство 79-АА №069271</t>
  </si>
  <si>
    <t>п. Смидович, ул. Кирова д.7, кв.36</t>
  </si>
  <si>
    <t xml:space="preserve">Земельный участок, категория земель: земли населенных пунктов, разрешенное использование: для эксплуатации и содержания котельной  </t>
  </si>
  <si>
    <t>ЕАО, Смидовичский район, с. Партизанское, ул. Партизанская, д. 9</t>
  </si>
  <si>
    <t>79:06:4700004:56</t>
  </si>
  <si>
    <t>Свидетельство 79-АА №118579</t>
  </si>
  <si>
    <t>ЕАО, Смидовичский район, с. Волочаевка-1, ул. Октябрьская, д. 21а</t>
  </si>
  <si>
    <t>79:06:4000007:122</t>
  </si>
  <si>
    <t>Свидетельство 79-АА №118580</t>
  </si>
  <si>
    <t>Свидетельство 79-АА №118581</t>
  </si>
  <si>
    <t>ЕАО, Смидовичский район, с. Волочаевка-1, ул. Партизанская, д. 29в</t>
  </si>
  <si>
    <t>79:06:4000006:36</t>
  </si>
  <si>
    <t>с. Даниловка, ул.Октябрьская, д.2г</t>
  </si>
  <si>
    <t>Гидрозолоудаление</t>
  </si>
  <si>
    <t>Компрессорная установка</t>
  </si>
  <si>
    <t>Механизм подъема и опускания погружных насосов</t>
  </si>
  <si>
    <t>Кран грейферный</t>
  </si>
  <si>
    <t>Ресивер</t>
  </si>
  <si>
    <t>Дизель-генератор 20 кВт 280880</t>
  </si>
  <si>
    <t>Котел водогрейный марки КВрг-0,4</t>
  </si>
  <si>
    <t>ЖИЛОЙ ФОНД (КАЗНА)</t>
  </si>
  <si>
    <t>ДОРОГИ (КАЗНА)</t>
  </si>
  <si>
    <t>ОЗ от 24.04.15 № 687-ОЗ</t>
  </si>
  <si>
    <t>Резервуар для холодной воды</t>
  </si>
  <si>
    <t>79:06:4100001:252</t>
  </si>
  <si>
    <t>526 п.м.</t>
  </si>
  <si>
    <t>Свидетельство о гос. регистрации права от 03.11.2015</t>
  </si>
  <si>
    <t>79:06:4300005:303</t>
  </si>
  <si>
    <t>79:06:4000007:250</t>
  </si>
  <si>
    <t>с. Даниловка, к котельной, школе, детскому саду, ул.Садовая 39, ул.Набережная, 2</t>
  </si>
  <si>
    <t>79:06:4100001:261</t>
  </si>
  <si>
    <t>79:06:4300001:283</t>
  </si>
  <si>
    <t>79:06:4100001:145</t>
  </si>
  <si>
    <t>Котел водогрейный (водозабор)</t>
  </si>
  <si>
    <t>Технологическое оборудование для котельной</t>
  </si>
  <si>
    <t>КАЗНА Смидовичского муниципального района (с. Волочаевка-1, ул. Октябрьская, 21а)</t>
  </si>
  <si>
    <t>Технологическое оборудование для котельной (насосы)</t>
  </si>
  <si>
    <t>Разводная линия</t>
  </si>
  <si>
    <t>Напорная линия</t>
  </si>
  <si>
    <t>Трубопроводы</t>
  </si>
  <si>
    <t>Дизель-генератор-24/30кВт</t>
  </si>
  <si>
    <t>Электростанция (дизель-генератор)</t>
  </si>
  <si>
    <t>Насос К45/30</t>
  </si>
  <si>
    <t>Насос ЭВЦ 6-10-80</t>
  </si>
  <si>
    <t>Муниципальное автономное дошкольное образовательное учреждение "Детский сад №7"</t>
  </si>
  <si>
    <t>Аренда, безвозмездное пользование</t>
  </si>
  <si>
    <t xml:space="preserve">ОБЪЕКТЫ КОММУНАЛЬНОЙ ИНФРАСТРУКТУРЫ </t>
  </si>
  <si>
    <t>Муниципальное казенное учреждение "Централизованное хозяйственное управление"</t>
  </si>
  <si>
    <t>1107907000200 28.01.2010</t>
  </si>
  <si>
    <t>Еврейская автономная область, Смидовичский район, пос. Смидович, ул. Октябрьская, 8</t>
  </si>
  <si>
    <t xml:space="preserve">Постановление администрации Смидовичского муниципального района от 12.01.2010 № 01 </t>
  </si>
  <si>
    <t>Еврейская автономная область, Смидовичский район, с. Песчаное, пер. Новый, д.3</t>
  </si>
  <si>
    <t>1027900634684, 16.04.2001</t>
  </si>
  <si>
    <t>Еврейская автономная область, Смидовичский район, с. Даниловка, ул. Садовая, д. 38</t>
  </si>
  <si>
    <t>Еврейская автономная область, Смидовичский район, пос. Смидович, ул. Карла-Либкнехта, д. 3</t>
  </si>
  <si>
    <t>1027900634893 12.04.2001</t>
  </si>
  <si>
    <t>Еврейская автономная область, Смидовичский район, с. Камышовка, ул. Советская, д. 7</t>
  </si>
  <si>
    <t>Еврейская автономная область, Смидовичский район, пос. Приамурский, ул. Вокзальная, д. 32</t>
  </si>
  <si>
    <t>Еврейская автономная область, Смидовичский район, пос. Смидович, ул. Комсомольская, 18</t>
  </si>
  <si>
    <t>Еврейская автономная область, Смидовичский район, с. Камышовка, ул. 70 лет Октября, д. 16А</t>
  </si>
  <si>
    <t>Еврейская автономная область, Смидовичский район, пос. Николаевка, ул. Комсомольская, д. 12</t>
  </si>
  <si>
    <t>Еврейская автономная область, Смидовичский район, пос. Приамурский, ул. Вокзальная, д. 25</t>
  </si>
  <si>
    <t>Еврейская автономная область, Смидовичский район, пос. Смидович, ул. Лермонтова, д. 2</t>
  </si>
  <si>
    <t>Муниципальное автономное учреждение "Единый информационный центр"</t>
  </si>
  <si>
    <t>Еврейская автономная область, Смидовичский район, пос. Смидович, ул. Октябрьская, д. 8</t>
  </si>
  <si>
    <t>Постановление администрации Смидовичского муниципального района от 20.12.2012 № 2683</t>
  </si>
  <si>
    <t>1027900634706 30.10.2002</t>
  </si>
  <si>
    <t>Еврейская автономная область, Смидовичский район, с. Белгородское, ул. Совгаванская, д. 2</t>
  </si>
  <si>
    <t>Еврейская автономная область, Смидовичский район, с. Волочаевка-1, ул. Вокзальная, д. 1 А</t>
  </si>
  <si>
    <t>1027900634739 05.02.1998</t>
  </si>
  <si>
    <t>Еврейская автономная область, Смидовичский район, пос. Волочаевка-2, ул. Школьная, д. 2</t>
  </si>
  <si>
    <t>1027900633881 23.06.2001</t>
  </si>
  <si>
    <t>Еврейская автономная область, Смидовичский район, с. им. Тельмана, ул. Школьная, д. 9</t>
  </si>
  <si>
    <t>1027900634630 06.03.2001</t>
  </si>
  <si>
    <t>Еврейская автономная область, Смидовичский район, пос. Приамурский, ул. Дзержинского, д. 8</t>
  </si>
  <si>
    <t>1027900634410 14.06.2001</t>
  </si>
  <si>
    <t>Еврейская автономная область, Смидовичский район, пос. Николаевка, ул. Комсомольская, 54</t>
  </si>
  <si>
    <t>1027900633672 01.03.2001</t>
  </si>
  <si>
    <t>Еврейская автономная область, Смидовичский район, с. Аур, ул. Комсомольская, д. 7в</t>
  </si>
  <si>
    <t>1027900634442 12.04.2001</t>
  </si>
  <si>
    <t>Еврейская автономная область, Смидовичский район, пос. Смидович, ул. Советская, 64</t>
  </si>
  <si>
    <t>1047900121290 19.07.2004</t>
  </si>
  <si>
    <t>1027900634398 28.12.2001</t>
  </si>
  <si>
    <t>1137907000208 10.04.2013</t>
  </si>
  <si>
    <t>1027900634409 28.10.2002</t>
  </si>
  <si>
    <t>1027900634585 11.05.2001</t>
  </si>
  <si>
    <t>1027900634552 28.12.2001</t>
  </si>
  <si>
    <t>2067907006165 01.03.2001</t>
  </si>
  <si>
    <t>1027900634519 29.10.2002</t>
  </si>
  <si>
    <t>1067907007178 14.07.2006</t>
  </si>
  <si>
    <t>Еврейская автономная область, Смидовичский район, пос. Николаевка, ул. Кубанская, д. 2</t>
  </si>
  <si>
    <t>1027900633683 01.03.2001</t>
  </si>
  <si>
    <t>Еврейская автономная область, Смидовичский район, пос. Смидович, ул. Кирова, д. 14</t>
  </si>
  <si>
    <t>1027900634838 06.04.2001</t>
  </si>
  <si>
    <t>Еврейская автономная область, Смидовичский район, пос. Смидович, ул. Кирова, д. 12</t>
  </si>
  <si>
    <t>1097907000476 28.05.2009</t>
  </si>
  <si>
    <t>Еврейская автономная область, Смидовичский район, с. Ключевое, ул. Советская, д. 1</t>
  </si>
  <si>
    <t>1107907000475 04.05.2010</t>
  </si>
  <si>
    <t>Еврейская автономная область, Смидовичский район, с. Партизанское, ул. Партизанская, д. 2 Б</t>
  </si>
  <si>
    <t>1027900634607 20.07.2011</t>
  </si>
  <si>
    <t>Еврейская автономная область, Смидовичский район, пос. Николаевка, ул. Комсомольская, д. 29</t>
  </si>
  <si>
    <t>1157907000426 19.08.2015</t>
  </si>
  <si>
    <t>Флейта</t>
  </si>
  <si>
    <t>Саксафон Альт</t>
  </si>
  <si>
    <t>19.10.2015</t>
  </si>
  <si>
    <t>Тепловая  пушка  МП-70А</t>
  </si>
  <si>
    <t>Тепловая пушка  40 кВТ</t>
  </si>
  <si>
    <t>Мотопомпа  Робин PTD 306</t>
  </si>
  <si>
    <t>Мотопомпа  МP 1</t>
  </si>
  <si>
    <t>10.12.2015</t>
  </si>
  <si>
    <t>02.11.2000</t>
  </si>
  <si>
    <t>01.11.2004</t>
  </si>
  <si>
    <t>20.02.2005</t>
  </si>
  <si>
    <t>22.05.2006</t>
  </si>
  <si>
    <t>19.07.2006</t>
  </si>
  <si>
    <t>28.03.2007</t>
  </si>
  <si>
    <t>24.07.2014</t>
  </si>
  <si>
    <t>Ноутбук Acer</t>
  </si>
  <si>
    <t>Автомобиль Тайота Ленд Круизер</t>
  </si>
  <si>
    <t>Кондиционер (малый зал)</t>
  </si>
  <si>
    <t>467/0</t>
  </si>
  <si>
    <t>Еврейская автономная область, Смидовичский район, пос. Николаевка, ул. Лазо, д. 23</t>
  </si>
  <si>
    <t>1047900121301 19.07.2004</t>
  </si>
  <si>
    <t>1057900126063            20.05. 2005</t>
  </si>
  <si>
    <t>1027900634850 20.04.2001</t>
  </si>
  <si>
    <t>2560</t>
  </si>
  <si>
    <t>1862</t>
  </si>
  <si>
    <t xml:space="preserve">Муниципальное казенное учреждение культуры "Музейно-выставочный центр" </t>
  </si>
  <si>
    <t>1147907000570 11.09.2014</t>
  </si>
  <si>
    <t>Свидетельство 27-АБ №184237</t>
  </si>
  <si>
    <t>Свидетельство 27-АБ №184660</t>
  </si>
  <si>
    <t>2007-2015</t>
  </si>
  <si>
    <t>2012-2015</t>
  </si>
  <si>
    <t>2006-2015</t>
  </si>
  <si>
    <t>2013-2015</t>
  </si>
  <si>
    <t>Полотенцедержатель</t>
  </si>
  <si>
    <t>Вставка секционная</t>
  </si>
  <si>
    <t>МУНИЦИПАЛЬНЫЕ ОБРАЗОВАТЕЛЬНЫЕ УЧРЕЖДЕНИЯ</t>
  </si>
  <si>
    <t>Контейнер мусорный</t>
  </si>
  <si>
    <t>2005-2015</t>
  </si>
  <si>
    <t>2003-2015</t>
  </si>
  <si>
    <t>2009-2015</t>
  </si>
  <si>
    <t>2010-2015</t>
  </si>
  <si>
    <t>Контейнер для мусора</t>
  </si>
  <si>
    <t>Акустическая система-колонка</t>
  </si>
  <si>
    <t>Банер</t>
  </si>
  <si>
    <t>Часы электронные</t>
  </si>
  <si>
    <t>1998-2015</t>
  </si>
  <si>
    <t>2011-2015</t>
  </si>
  <si>
    <t>Подъемник лестничный</t>
  </si>
  <si>
    <t>Комплект видеонаблюдения</t>
  </si>
  <si>
    <t xml:space="preserve">Автоматизированное место ученика </t>
  </si>
  <si>
    <t>1116/0</t>
  </si>
  <si>
    <t>1845/0</t>
  </si>
  <si>
    <t>0/0</t>
  </si>
  <si>
    <t>580/0</t>
  </si>
  <si>
    <t xml:space="preserve">Постановление администрации Смидовичского муниципального района от 19.05.2009 № 1048 </t>
  </si>
  <si>
    <t>Муниципальное бюджетное учреждение дополнительного образования "Детская юношеская спортивная школа"</t>
  </si>
  <si>
    <t>Муниципальное бюджетное учреждение дополнительного образования "Дом детского творчества п. Приамурский"</t>
  </si>
  <si>
    <t>Муниципальное бюджетное учреждение дополнительного образования "Детская музыкальная школа" пос. Николаевка</t>
  </si>
  <si>
    <t>Муниципальное бюджетное образовательное учреждение дополнительного образования "Детская школа исскуств" пос. Смидович</t>
  </si>
  <si>
    <t>Муниципальное бюджетное образовательное учреждение "Средняя общеобразовательная школа № 4 с.Даниловка"</t>
  </si>
  <si>
    <t>Муниципальное бюджетное образовательное учреждение "Средняя общеобразовательная школа № 7 п.Николаевка"</t>
  </si>
  <si>
    <t>Муниципальное бюджетное образовательное учреждение "Средняя общеобразовательная школа №11 с.Волочаевка-1"</t>
  </si>
  <si>
    <t>Муниципальное бюджетное образовательное учреждение "Средняя общеобразовательная школа № 8 с.Аур"</t>
  </si>
  <si>
    <t>Муниципальное бюджетное образовательное учреждение "Школа- сад № 9  с.Песчаное"</t>
  </si>
  <si>
    <t>Муниципальное бюджетное образовательное учреждение "Средняя общеобразовательная школа №3  пос.Смидович"</t>
  </si>
  <si>
    <t>Муниципальное бюджетное образовательное учреждение  "Школа-сад № 6 с.Партизанское"</t>
  </si>
  <si>
    <t>Муниципальное бюджетное образовательное учреждение "Средняя общеобразовательная школа №10  пос.Волочаевка-2"</t>
  </si>
  <si>
    <t>Муниципальное бюджетное образовательное учреждение  "Школа- сад № 22 с.им. Тельмана"</t>
  </si>
  <si>
    <t>Муниципальное бюджетное образовательное учреждение "Средняя общеобразовательная школа № 18  п.Приамурский"</t>
  </si>
  <si>
    <t>Муниципальное бюджетное дошкольное образовательное учреждение "Детский сад № 3 пос.Николаевка"</t>
  </si>
  <si>
    <t xml:space="preserve">Муниципальное бюджетное дошкольное образовательное учреждение "Детский сад с.Ключевое" </t>
  </si>
  <si>
    <t>Муниципальное бюджетное дошкольное образовательное учреждение "Детский сад № 2 пос.Приамурский"</t>
  </si>
  <si>
    <t>Муниципальное бюджетное дошкольное образовательное учреждение "Детский сад № 74 с.Камышовка"</t>
  </si>
  <si>
    <t>Муниципальное бюджетное дошкольное образовательное учреждение "Детский сад с.Белгородское"</t>
  </si>
  <si>
    <t>Муниципальное бюджетное дошкольное образовательное учреждение "Детский сад № 6 п.Смидович"</t>
  </si>
  <si>
    <t>Муниципальное бюджетное дошкольное образовательное учреждение "Детский сад № 5 п.Смидович"</t>
  </si>
  <si>
    <t>Муниципальное бюджетное дошкольное образовательное учреждение "Детский сад № 4 п.Николаевка"</t>
  </si>
  <si>
    <t>Постановление администрации Смидовичского муниципального района от 21.07.2015 № 1079</t>
  </si>
  <si>
    <t>Муниципальное бюджетное образовательное учреждение "Средняя общеобразовательная школа № 2 п.Николаевка"</t>
  </si>
  <si>
    <t>Муниципальное бюджетное образовательное учреждение "Средняя общеобразовательная школа № 5 с.Камышовка"</t>
  </si>
  <si>
    <t>Муниципальное бюджетное образовательное учреждение "Средняя общеобразовательная школа №11 с.Волочаевка-1</t>
  </si>
  <si>
    <t>Муниципальное бюджетное образовательное учреждение "Средняя общеобразовательная школа № 1" пос.Смидович"</t>
  </si>
  <si>
    <t>Муниципальное бюджетное образовательное учреждение "Средняя общеобразовательная школа №3 пос. Смидович"</t>
  </si>
  <si>
    <t xml:space="preserve">Муниципальное бюджетное образовательное учреждение "Средняя общеобразовательная школа № 1 пос. Смидович" </t>
  </si>
  <si>
    <t>Муниципальное бюджетное учреждение ДО "Детская юношеская спортивная школа"</t>
  </si>
  <si>
    <t xml:space="preserve">                                                                                                                                                                             </t>
  </si>
  <si>
    <t xml:space="preserve">ПРИЛОЖЕНИЕ                             </t>
  </si>
  <si>
    <t xml:space="preserve"> Раздел I (недвижимое имущество)      </t>
  </si>
  <si>
    <t xml:space="preserve"> Раздел II (движимое имущество)  </t>
  </si>
  <si>
    <t xml:space="preserve"> Раздел III (муниципальные учреждения и предприятия)                                                                                                                                                                                                                              </t>
  </si>
  <si>
    <t>79:06:3400020:282</t>
  </si>
  <si>
    <t>Свидетельство № 0006819</t>
  </si>
  <si>
    <t>Договор найма спецжилфонда</t>
  </si>
  <si>
    <t>Муниципальное казенное учреждение "Центр по обслуживанию образовательных учреждений"</t>
  </si>
  <si>
    <t>1167901050602 01.04.2016</t>
  </si>
  <si>
    <t>Постановление администрации Смидовичского муниципального района от 15.03.2016 № 96</t>
  </si>
  <si>
    <t xml:space="preserve">Нежилое помещение  (магазин) </t>
  </si>
  <si>
    <t xml:space="preserve">с.Ключевое, ул.Советская, д.13 </t>
  </si>
  <si>
    <t>79:06:4400003:0006:40:2</t>
  </si>
  <si>
    <t>Свидетельство 27-АВ №186224</t>
  </si>
  <si>
    <t>п.Приамурский, ул.Островского, д.16, пом. 44</t>
  </si>
  <si>
    <t>79:06:3300016:217</t>
  </si>
  <si>
    <t>Выписка из ЕГРП</t>
  </si>
  <si>
    <t>п.Приамурский, ул.Островского, д.16, пом. 1-24,33-43</t>
  </si>
  <si>
    <t>79:06:3300016:218</t>
  </si>
  <si>
    <t>п.Волочаевка-2, ул.Советская, д.43, пом. 3</t>
  </si>
  <si>
    <t>79:06:3000004:308</t>
  </si>
  <si>
    <t>Свидетельство № 0015934</t>
  </si>
  <si>
    <t>ПАО "Сбербанк"</t>
  </si>
  <si>
    <t>79:06:3000004:307</t>
  </si>
  <si>
    <t>п.Волочаевка-2, ул.Советская, д.43, пом. 6, 8-9</t>
  </si>
  <si>
    <t>Свидетельство № 0015935</t>
  </si>
  <si>
    <t>Свидетельство № 0015933</t>
  </si>
  <si>
    <t>ОМВД (участковый)</t>
  </si>
  <si>
    <t>п.Волочаевка-2, ул.Советская, д.43, пом. 11, 13</t>
  </si>
  <si>
    <t>79:06:3000004:306</t>
  </si>
  <si>
    <t>Свидетельство 79-АА №049697</t>
  </si>
  <si>
    <t>Свидетельство  от 03.11.2015</t>
  </si>
  <si>
    <t xml:space="preserve">Радиотеле-мастерская (парикмахерская)  </t>
  </si>
  <si>
    <t>Выписка из единого реестра прав на недвижимое имущество и сделок с ним</t>
  </si>
  <si>
    <t>Земельный участок, категория земель: земли населенных пунктов, разрешенное использование: для гаражного назначения</t>
  </si>
  <si>
    <t>ЕАО, Смидовичский район, пос. Смидович,                                ул. Советская, д. 45Б</t>
  </si>
  <si>
    <t>79:06:3400023:153</t>
  </si>
  <si>
    <t>79:06:1501001:323</t>
  </si>
  <si>
    <t>Канон 2016</t>
  </si>
  <si>
    <t>Течеттрассапоисковый комплект Успех - АПГ-209</t>
  </si>
  <si>
    <t>Автомобиль Митсубиси Раджеро</t>
  </si>
  <si>
    <t>Автомобиль Тайота-Таун Айс (куми)</t>
  </si>
  <si>
    <t>Автомобиль Тайота-Кроун</t>
  </si>
  <si>
    <t>Автомобиль Тайота Карина</t>
  </si>
  <si>
    <t>Автомобиль Тайота Гайя</t>
  </si>
  <si>
    <t>Автомобиль Тайота Корона Премио</t>
  </si>
  <si>
    <t>Автомобиль Тайота-Таун Айс Ноах</t>
  </si>
  <si>
    <t>Кондиционер HISENSE AS-24HR4SFJNK</t>
  </si>
  <si>
    <t>Кондиционер Toshiba RAS-13 SKH</t>
  </si>
  <si>
    <t>Кондиционер потолочного типа (б/з)</t>
  </si>
  <si>
    <t>Стойка для охраны</t>
  </si>
  <si>
    <t>02.12.2011</t>
  </si>
  <si>
    <t>22.02.2011</t>
  </si>
  <si>
    <t>25.11.2011</t>
  </si>
  <si>
    <t>05.08.2014</t>
  </si>
  <si>
    <t>01.12.2004</t>
  </si>
  <si>
    <t>01.04.2004</t>
  </si>
  <si>
    <t>31.01.2005</t>
  </si>
  <si>
    <t>01.12.2001</t>
  </si>
  <si>
    <t>Компактная камера Nicon</t>
  </si>
  <si>
    <t xml:space="preserve">Насосная станция </t>
  </si>
  <si>
    <t>Пандус металлический переносной</t>
  </si>
  <si>
    <t>Стенды</t>
  </si>
  <si>
    <t>Телефон  Nokia</t>
  </si>
  <si>
    <t>Детская игра дорожка</t>
  </si>
  <si>
    <t>Набор знаков дорожного движения</t>
  </si>
  <si>
    <t>Набор модулей «Дорога»</t>
  </si>
  <si>
    <t>2005-2016</t>
  </si>
  <si>
    <t>Водосчетчик</t>
  </si>
  <si>
    <t>Система видеонаблюдения</t>
  </si>
  <si>
    <t xml:space="preserve">Телефон  </t>
  </si>
  <si>
    <t>2012-2016</t>
  </si>
  <si>
    <t>Весы фасовочные электронные</t>
  </si>
  <si>
    <t>Насосная станция Калибр</t>
  </si>
  <si>
    <t xml:space="preserve">Магнитофон </t>
  </si>
  <si>
    <t>2003-2016</t>
  </si>
  <si>
    <t>Насос поверх. калибр</t>
  </si>
  <si>
    <t>Акустический комплект</t>
  </si>
  <si>
    <t>2003-2011</t>
  </si>
  <si>
    <t>Телевизор LED</t>
  </si>
  <si>
    <t>Доска интерактивная Hitachi</t>
  </si>
  <si>
    <t xml:space="preserve">Экран </t>
  </si>
  <si>
    <t>Цифровая камера Canon Power</t>
  </si>
  <si>
    <t>Методические пособия</t>
  </si>
  <si>
    <t>Травокосилка</t>
  </si>
  <si>
    <t>Забор металлический</t>
  </si>
  <si>
    <t>1968-2016</t>
  </si>
  <si>
    <t>2008-2016</t>
  </si>
  <si>
    <t xml:space="preserve">Фотокамера цифровая </t>
  </si>
  <si>
    <t>Автоматизированное рабочее место ученика</t>
  </si>
  <si>
    <t>Автоматизированное рабочее место учителя</t>
  </si>
  <si>
    <t xml:space="preserve">Мотокоса Hammer </t>
  </si>
  <si>
    <t>Счетчик учета холодной воды</t>
  </si>
  <si>
    <t>2015-2016</t>
  </si>
  <si>
    <t>Кабинет «Биологии»</t>
  </si>
  <si>
    <t>Кабинет «Физики»</t>
  </si>
  <si>
    <t>Комутатор</t>
  </si>
  <si>
    <t>Акустическое устройство</t>
  </si>
  <si>
    <t>2011-2016</t>
  </si>
  <si>
    <t>2013-2016</t>
  </si>
  <si>
    <t>2001-2016</t>
  </si>
  <si>
    <t xml:space="preserve">Интерактивно-аппаратный комплекс </t>
  </si>
  <si>
    <t xml:space="preserve">Фотоаппарат </t>
  </si>
  <si>
    <t>Кабинет «Информатики»</t>
  </si>
  <si>
    <t>Автоматизированное рабочееместо ученика</t>
  </si>
  <si>
    <t>Триммер</t>
  </si>
  <si>
    <t>Доска маркерная</t>
  </si>
  <si>
    <t>2006-2016</t>
  </si>
  <si>
    <t>2009-2016</t>
  </si>
  <si>
    <t>Кабинет Истории</t>
  </si>
  <si>
    <t>Кабинет Физики</t>
  </si>
  <si>
    <t>Кабинет Географии</t>
  </si>
  <si>
    <t>Стенд</t>
  </si>
  <si>
    <t>Триммер бензиновый</t>
  </si>
  <si>
    <t>2004-2013</t>
  </si>
  <si>
    <t>2009-2011</t>
  </si>
  <si>
    <t>Оборудование для столовой</t>
  </si>
  <si>
    <t>Матрац детский</t>
  </si>
  <si>
    <t>Арка</t>
  </si>
  <si>
    <t>Шторы, тюль</t>
  </si>
  <si>
    <t>Ковры</t>
  </si>
  <si>
    <t xml:space="preserve">Утюг </t>
  </si>
  <si>
    <t>Муниципальное бюджетное дошкольное образовательное учреждение "Детский сад № 3 п.Николаевка"</t>
  </si>
  <si>
    <t>Интерактивный программный комплекс</t>
  </si>
  <si>
    <t>Кабинет Информатики</t>
  </si>
  <si>
    <t>Программный комплекс педагога</t>
  </si>
  <si>
    <t>2002-2015</t>
  </si>
  <si>
    <t>2007-2016</t>
  </si>
  <si>
    <t>Интерактивная доска Hitachi FX</t>
  </si>
  <si>
    <t xml:space="preserve">Специализированный программно-аппаратный комплекс педагога </t>
  </si>
  <si>
    <t>Многофункциональный комплекс</t>
  </si>
  <si>
    <t>Типовой комплект наглядного оборудования для каб. Русского</t>
  </si>
  <si>
    <t>Интерактивная доска SMART</t>
  </si>
  <si>
    <t>Комплект кабинета «Географии»</t>
  </si>
  <si>
    <t>Фотокамера цифровая Canon</t>
  </si>
  <si>
    <t>Телефон Nokia</t>
  </si>
  <si>
    <t>Экран для проектора</t>
  </si>
  <si>
    <t>Ограждение</t>
  </si>
  <si>
    <t>Интерактивный комплекс</t>
  </si>
  <si>
    <t>Кабинет труда</t>
  </si>
  <si>
    <t xml:space="preserve">телефон   </t>
  </si>
  <si>
    <t>2008-2011</t>
  </si>
  <si>
    <t xml:space="preserve">Фотокамера </t>
  </si>
  <si>
    <t>Видеокамера Panasonic</t>
  </si>
  <si>
    <t>Хоз. инвентарь</t>
  </si>
  <si>
    <t>2010-2016</t>
  </si>
  <si>
    <t>Фотоаппарат Samsung</t>
  </si>
  <si>
    <t>Жалюзи</t>
  </si>
  <si>
    <t xml:space="preserve">Пылесос </t>
  </si>
  <si>
    <t>Экран настенный Lumien</t>
  </si>
  <si>
    <t>Фотоаппарат цифровой</t>
  </si>
  <si>
    <t>Оборудование для прачки</t>
  </si>
  <si>
    <t>Оборудование муз. зала</t>
  </si>
  <si>
    <t>Насос центробежный многоступенчатый погружной (ЭЦВ 8-25-125)</t>
  </si>
  <si>
    <t>Тепловая пушка  20 кВТ</t>
  </si>
  <si>
    <t>Контейнер 40 футовый SGCU 8107631 (ГО ЧС)</t>
  </si>
  <si>
    <t>Генератор сварочный EISEMANN S6400 ток 220А 380V (основная)</t>
  </si>
  <si>
    <t>14.08.2012</t>
  </si>
  <si>
    <t>29.12.2014</t>
  </si>
  <si>
    <t>Автомобиль Ниссан Х-Трайл</t>
  </si>
  <si>
    <t>фортепиано цифровое</t>
  </si>
  <si>
    <t>Аккордион Вольтместер</t>
  </si>
  <si>
    <t xml:space="preserve">Ямаха Панасоник </t>
  </si>
  <si>
    <t>Шкаф купе</t>
  </si>
  <si>
    <t>цифровое фортепиана\о</t>
  </si>
  <si>
    <t xml:space="preserve">Аккустическая система </t>
  </si>
  <si>
    <t>Аккордион Норх</t>
  </si>
  <si>
    <t>Видеопроектор Санио</t>
  </si>
  <si>
    <t>Балалайка БАС</t>
  </si>
  <si>
    <t>Аккордион Тула</t>
  </si>
  <si>
    <t>Синтезотор Ямаха</t>
  </si>
  <si>
    <t xml:space="preserve">Вольторна </t>
  </si>
  <si>
    <t>телевизор Самсунг</t>
  </si>
  <si>
    <t>Типовой комплект для кабинета Химии</t>
  </si>
  <si>
    <t>Системный блок</t>
  </si>
  <si>
    <t>Cветильник VEST</t>
  </si>
  <si>
    <t>Диск</t>
  </si>
  <si>
    <t>Микрофон  петличный</t>
  </si>
  <si>
    <t>Монитор</t>
  </si>
  <si>
    <t>Преобразователь</t>
  </si>
  <si>
    <t>МФУ Panasonic</t>
  </si>
  <si>
    <t>Зеркальная фотокамера</t>
  </si>
  <si>
    <t>Ламинатор</t>
  </si>
  <si>
    <t xml:space="preserve">Принтер </t>
  </si>
  <si>
    <t>6239/218</t>
  </si>
  <si>
    <t>7085/160</t>
  </si>
  <si>
    <t>7299/25,5</t>
  </si>
  <si>
    <t>2244/179</t>
  </si>
  <si>
    <t>6162/83,4</t>
  </si>
  <si>
    <t>1469/0</t>
  </si>
  <si>
    <t>638,9/0</t>
  </si>
  <si>
    <t>2957/0</t>
  </si>
  <si>
    <t>4710/383</t>
  </si>
  <si>
    <t>1713/31</t>
  </si>
  <si>
    <t>6526/672</t>
  </si>
  <si>
    <t>9946/136</t>
  </si>
  <si>
    <t>3191/183</t>
  </si>
  <si>
    <t>7802/137</t>
  </si>
  <si>
    <t>346/0</t>
  </si>
  <si>
    <t>1128/15</t>
  </si>
  <si>
    <t>943/0</t>
  </si>
  <si>
    <t>2496/91</t>
  </si>
  <si>
    <t>817/0</t>
  </si>
  <si>
    <t>7769/18,6</t>
  </si>
  <si>
    <t>331/0</t>
  </si>
  <si>
    <t>3675/618</t>
  </si>
  <si>
    <t>4593/385</t>
  </si>
  <si>
    <t>4028/1032,0</t>
  </si>
  <si>
    <t>Канализационные сети</t>
  </si>
  <si>
    <t>Котел КВрг-0,12 №022016</t>
  </si>
  <si>
    <t>Котел МАК-0,32</t>
  </si>
  <si>
    <t>Насос сетевой</t>
  </si>
  <si>
    <t>Резервуар запаса воды</t>
  </si>
  <si>
    <t xml:space="preserve">Таль стационарная грузоподъемностью 3,2 т </t>
  </si>
  <si>
    <t>Тепловые сети от котельной 2 до детского сада</t>
  </si>
  <si>
    <t>Тепловые сети от центральной котельной до жилого массива</t>
  </si>
  <si>
    <t>Труба дымовая</t>
  </si>
  <si>
    <t>Генератор бензиновый 6,0 кВт 220/380 ВAIKEN Камыовка</t>
  </si>
  <si>
    <t>Тепловычилитель ВКТ-9.01</t>
  </si>
  <si>
    <t>Преобразователь расхода, МФ-150 (5.2.2) классБ</t>
  </si>
  <si>
    <t>Датчик темпиратуры, КТСП-Н L-80 (Pt-100), с гильзами и бобышками</t>
  </si>
  <si>
    <t>Преобразователь давления, СДВ-И-1,6-4-20 «Коммуналец»</t>
  </si>
  <si>
    <t>Модем iRZ-VC52iWDT (комплект)</t>
  </si>
  <si>
    <t>с.Даниловка, ул. Садовая, д.37а</t>
  </si>
  <si>
    <t>п. Смидович, ул. 30 лет Победы, д.10, кв. 77</t>
  </si>
  <si>
    <t>п. Смидович, ул. Кирова д.6, кв.36</t>
  </si>
  <si>
    <t xml:space="preserve"> </t>
  </si>
  <si>
    <t>п. Смидович, ул. 30 лет Победы, д.11 кв.69</t>
  </si>
  <si>
    <t xml:space="preserve">Овощехранилище </t>
  </si>
  <si>
    <t xml:space="preserve">Подстанция </t>
  </si>
  <si>
    <t>Трансформаторная</t>
  </si>
  <si>
    <t>Железо-бетонный резервуар</t>
  </si>
  <si>
    <t>Наружные сети</t>
  </si>
  <si>
    <t>28.02.2012г</t>
  </si>
  <si>
    <t>Свидетельство 79-АА №041937</t>
  </si>
  <si>
    <t xml:space="preserve">79:06:5400003:219 </t>
  </si>
  <si>
    <t>79:06:3400022:298</t>
  </si>
  <si>
    <t>Собственность №79-01.06-26.2000-691/1</t>
  </si>
  <si>
    <t>Свидетельство 79-АА №008830</t>
  </si>
  <si>
    <t>Итого</t>
  </si>
  <si>
    <t>Автономное учреждение детский сад №7</t>
  </si>
  <si>
    <t>Стол интерактивный</t>
  </si>
  <si>
    <t>30.062012</t>
  </si>
  <si>
    <t>Беседки 2шт</t>
  </si>
  <si>
    <t>Доска школьная 2шт</t>
  </si>
  <si>
    <t>Елка искусственная, новог.кост.</t>
  </si>
  <si>
    <t>Занавес</t>
  </si>
  <si>
    <t>Карниз</t>
  </si>
  <si>
    <t>Ковер</t>
  </si>
  <si>
    <t>Ламбрикен</t>
  </si>
  <si>
    <t>Масляный радиатор</t>
  </si>
  <si>
    <t>Поддон для мытья</t>
  </si>
  <si>
    <t>Телефон  3шт</t>
  </si>
  <si>
    <t>Тюль</t>
  </si>
  <si>
    <t>Штора с ламбрикеном</t>
  </si>
  <si>
    <t>Методическая литература</t>
  </si>
  <si>
    <t>Телевизор 5шт</t>
  </si>
  <si>
    <t>Швейная машинка 2шт</t>
  </si>
  <si>
    <t>Печать, штамп</t>
  </si>
  <si>
    <t>Часы 3шт</t>
  </si>
  <si>
    <t>Флаги</t>
  </si>
  <si>
    <t>2009  -2013</t>
  </si>
  <si>
    <t>Типовой комплект для кабинета биологии</t>
  </si>
  <si>
    <t>Типовой комплект для кабинета истории</t>
  </si>
  <si>
    <t>Типовой комплект для кабинета физики</t>
  </si>
  <si>
    <t>12.02.2000г</t>
  </si>
  <si>
    <t>Станция водоснабжения</t>
  </si>
  <si>
    <t>01.09.2017г</t>
  </si>
  <si>
    <t>Пректоры</t>
  </si>
  <si>
    <t>Мусоросборник</t>
  </si>
  <si>
    <t>Узел  учета тепловой энергии</t>
  </si>
  <si>
    <t>Дорога на  территорию д/с</t>
  </si>
  <si>
    <t>2016-2017г</t>
  </si>
  <si>
    <t>Насос циркулярный,водонасосная станция</t>
  </si>
  <si>
    <t>Ламбрикены</t>
  </si>
  <si>
    <t>Тример</t>
  </si>
  <si>
    <t>Доски</t>
  </si>
  <si>
    <t>Сейф</t>
  </si>
  <si>
    <t>Фото камеры</t>
  </si>
  <si>
    <t>Флешка</t>
  </si>
  <si>
    <t>Кондиционеры</t>
  </si>
  <si>
    <t>Огнетушители</t>
  </si>
  <si>
    <t>Автоматизированое место педогога</t>
  </si>
  <si>
    <t xml:space="preserve">Сарай </t>
  </si>
  <si>
    <t>Кабинет начальной школы</t>
  </si>
  <si>
    <t>Экраны проекционные</t>
  </si>
  <si>
    <t>Проекторы</t>
  </si>
  <si>
    <t>Сарай и пристройка</t>
  </si>
  <si>
    <t>Забор металическая сетка</t>
  </si>
  <si>
    <t>01.01.1985г</t>
  </si>
  <si>
    <t xml:space="preserve">Пандус металлический </t>
  </si>
  <si>
    <t xml:space="preserve">Фото-видео камеры </t>
  </si>
  <si>
    <t>Парты</t>
  </si>
  <si>
    <t>Телевизоры,плееры,музыкальные центры,аудио магнитолы</t>
  </si>
  <si>
    <t xml:space="preserve">Рабочее место учеников </t>
  </si>
  <si>
    <t>Доски классные,маркерные</t>
  </si>
  <si>
    <t>Счетчик трансформаторный</t>
  </si>
  <si>
    <t>Комплект оборудования кабинета физики</t>
  </si>
  <si>
    <t>03.08.2015г</t>
  </si>
  <si>
    <t>Колонки.магнитофон</t>
  </si>
  <si>
    <t>Пандус телескопический двух.</t>
  </si>
  <si>
    <t>31.05.2016г</t>
  </si>
  <si>
    <t>Телевизоры</t>
  </si>
  <si>
    <t>Стационарная защита радиаторов для безопасных занятий спортом</t>
  </si>
  <si>
    <t>Пожарный рукав</t>
  </si>
  <si>
    <t>Перфоратор</t>
  </si>
  <si>
    <t xml:space="preserve">комплекс педагога </t>
  </si>
  <si>
    <t>Музыкальные центры</t>
  </si>
  <si>
    <t>Ж/Б резервуар</t>
  </si>
  <si>
    <t>Автоматизированное место уче-ка</t>
  </si>
  <si>
    <t>Рабочее место учителя</t>
  </si>
  <si>
    <t>Оборудование прачки</t>
  </si>
  <si>
    <t>Банеры</t>
  </si>
  <si>
    <t>Комплекс спортивной площадки</t>
  </si>
  <si>
    <t>Опора ЛЭП</t>
  </si>
  <si>
    <t>2010-2011</t>
  </si>
  <si>
    <t>Колонки,усилитель,радиосистема</t>
  </si>
  <si>
    <t>Комплект оборудования кабинета Химии</t>
  </si>
  <si>
    <t>Автоматизированное рабочее ученика и учителя</t>
  </si>
  <si>
    <t>Телефоны</t>
  </si>
  <si>
    <t>Доска классная,магнитная</t>
  </si>
  <si>
    <t>2005-2017г</t>
  </si>
  <si>
    <t>Мусосборник с крышкой</t>
  </si>
  <si>
    <t>Музык.техника, DVD</t>
  </si>
  <si>
    <t>Засыпка дороги</t>
  </si>
  <si>
    <t>Узел учета тепловай энергии</t>
  </si>
  <si>
    <t>Насосы, счетчики</t>
  </si>
  <si>
    <t>Трансформатор</t>
  </si>
  <si>
    <t>Радиаторы</t>
  </si>
  <si>
    <t>Ковры, паласы</t>
  </si>
  <si>
    <t>Люстра Чижевского</t>
  </si>
  <si>
    <t>Лестница</t>
  </si>
  <si>
    <t>Тепловые завесы,вентиляторы</t>
  </si>
  <si>
    <t>Бойлер</t>
  </si>
  <si>
    <t>Насос.станция, электродвигатель</t>
  </si>
  <si>
    <t>Электрокотел</t>
  </si>
  <si>
    <t>Стиральная машина</t>
  </si>
  <si>
    <t>Спортивный инвентаоь</t>
  </si>
  <si>
    <t>Аренда ООО "Экспресс"</t>
  </si>
  <si>
    <t>Муниципальное бюджетное образовательное учреждение "Средняя общеобразовательная школа № 18 пос. Приамурский"</t>
  </si>
  <si>
    <t xml:space="preserve">Муниципальное казеное учреждение "Центр по обслуживанию образовательных учреждений" </t>
  </si>
  <si>
    <t>Тюнер</t>
  </si>
  <si>
    <t>Здание СОШ №7</t>
  </si>
  <si>
    <t>Здание мастерских СОШ №7</t>
  </si>
  <si>
    <t>Свидетельство от 20.11.2009  серия 27-АВ № 346129</t>
  </si>
  <si>
    <t>Свидетельство от 20.11.2009  серия 27-АВ № 346138</t>
  </si>
  <si>
    <t>Не зарегистрировано</t>
  </si>
  <si>
    <t>Хозяйственное ведение</t>
  </si>
  <si>
    <t>с.Волочаевка1, ул.Вокзальная, д.1а</t>
  </si>
  <si>
    <t>ЕАО, Смидовичский район, п.Николаевка, ул.Комсомольская, 29</t>
  </si>
  <si>
    <t>79:06:3200019:182</t>
  </si>
  <si>
    <t>Свидетельство 79-АА №102014</t>
  </si>
  <si>
    <t>Доска классная</t>
  </si>
  <si>
    <t>DVD плеер</t>
  </si>
  <si>
    <t>Балансовая стоимость имущества (руб)</t>
  </si>
  <si>
    <t>Спорт. инвентарь</t>
  </si>
  <si>
    <t>Оборудование прачечной</t>
  </si>
  <si>
    <t>Оборудование кухни</t>
  </si>
  <si>
    <t>Музыкальная техника</t>
  </si>
  <si>
    <t>Оборудование мед.кабинета</t>
  </si>
  <si>
    <t>Мебель</t>
  </si>
  <si>
    <t>Оборудование мед. кабинета</t>
  </si>
  <si>
    <t>Доска интерактивная</t>
  </si>
  <si>
    <t>Учебно-наглядные пособия</t>
  </si>
  <si>
    <t>Микрофон динамический</t>
  </si>
  <si>
    <t>Коммутатор</t>
  </si>
  <si>
    <t>Синтезатор</t>
  </si>
  <si>
    <t xml:space="preserve">ЕАО, Смидовичский район, п.Смидович, ул.Комсомольская, уч.62а </t>
  </si>
  <si>
    <t>Свидетельство от 16.02.2010 серия 79-АА № 003837</t>
  </si>
  <si>
    <t xml:space="preserve">ЕАО, Смидовичский район, п.Смидович, ул.Комсомольская, № 18/1 </t>
  </si>
  <si>
    <t>Свидетельство от 29.06.2004 серия 79 ЕО № 024671</t>
  </si>
  <si>
    <t xml:space="preserve">ЕАО, Смидовичский район, п.Смидович, ул.Комсомольская, № 18-2 </t>
  </si>
  <si>
    <t>Свидетельство от 22.10.2004 серия 79 АА № 032054</t>
  </si>
  <si>
    <t>ЕАО, Смидовичский район, с.Волочаевка-1,  ул.Партизанская, д.4а</t>
  </si>
  <si>
    <t>Свидетельство от 23.07.2008 серия 27-АВ № 186612</t>
  </si>
  <si>
    <t>п.Смидович, ул.30 лет Победы, д.12 кв.39</t>
  </si>
  <si>
    <t>Здание Дошкольное образовательное учреждение №6</t>
  </si>
  <si>
    <t>Здание Дошкольное образовательное учреждение №74</t>
  </si>
  <si>
    <t xml:space="preserve">Здание Дошкольное образовательное учреждение </t>
  </si>
  <si>
    <t>Салярий (в здании Дошкольное образовательное учреждение №5)</t>
  </si>
  <si>
    <t>Здание Дошкольное образовательное учреждение №5</t>
  </si>
  <si>
    <t>Здание Дошкольное образовательное учреждение п.Николаевка</t>
  </si>
  <si>
    <t>Здание Дошкольное образовательное учреждение с.Партизанское</t>
  </si>
  <si>
    <t>Отдел культуры</t>
  </si>
  <si>
    <t>Администрация муниципального района</t>
  </si>
  <si>
    <t>Данные о балансовой и остаточной стоимости основных средств                (тыс. руб.)</t>
  </si>
  <si>
    <t>Шторы</t>
  </si>
  <si>
    <t xml:space="preserve">Нежилое помещение </t>
  </si>
  <si>
    <t>Нежилое помещение (магазин)</t>
  </si>
  <si>
    <t xml:space="preserve">Магазин </t>
  </si>
  <si>
    <t xml:space="preserve">Административное помещение  </t>
  </si>
  <si>
    <t>Звуковой микшерский пульт</t>
  </si>
  <si>
    <t>Размер уставного фонда      (тыс. руб.)</t>
  </si>
  <si>
    <t>Среднесписочная численность работников     (чел.)</t>
  </si>
  <si>
    <t>ЕАО, Смидовичский район, п.Смидович, ул.Карла-Либкнехта, д.5а</t>
  </si>
  <si>
    <t>Свидетельство от 23.07.2008 серия 27-АВ  № 186618</t>
  </si>
  <si>
    <t xml:space="preserve">ЕАО, Смидовичский район, с.Волочаевка-1, ул.Октябрьская, д.21а </t>
  </si>
  <si>
    <t>Свидетельство от 23.07.2008 серия 27-АВ  № 186610</t>
  </si>
  <si>
    <t>ЕАО, Смидовичский район, с.Партизанское, ул.Партизанская, д.9</t>
  </si>
  <si>
    <t>Кодер двухканальный МРЕG2 TELEVIEW COD-2xSDI/CVBS-MP2</t>
  </si>
  <si>
    <t>Комплект светового оборудования</t>
  </si>
  <si>
    <t>DVD-реккодер с жестким диском</t>
  </si>
  <si>
    <t>Зимний чехол</t>
  </si>
  <si>
    <t>Процессорный блок</t>
  </si>
  <si>
    <t>Радиосистема Sennheiser</t>
  </si>
  <si>
    <t>Разъемы под коксильный кабель</t>
  </si>
  <si>
    <t>Транспортный кофр</t>
  </si>
  <si>
    <t>Штатив Libec LX</t>
  </si>
  <si>
    <t>Магнитно-маркерная доска</t>
  </si>
  <si>
    <t>Пожарное оборудование</t>
  </si>
  <si>
    <t>2002-2013</t>
  </si>
  <si>
    <t>2010-2013</t>
  </si>
  <si>
    <t>Учебно-наглядное пособие</t>
  </si>
  <si>
    <t>Тарифицированный СЕ 301 R33</t>
  </si>
  <si>
    <t>Насосная станция «Кратон»</t>
  </si>
  <si>
    <t>Спортивное оборудование и инвентарь</t>
  </si>
  <si>
    <t>Экспозиционные стенды</t>
  </si>
  <si>
    <t>Комплект методического материала</t>
  </si>
  <si>
    <t>Косилка</t>
  </si>
  <si>
    <t>Тепловая завеса</t>
  </si>
  <si>
    <t xml:space="preserve">Муниципальное автономное учреждение "Единый информационный центр" </t>
  </si>
  <si>
    <t>Видеокамера SONI</t>
  </si>
  <si>
    <t>Видеокамера, штатив, накамерный свет</t>
  </si>
  <si>
    <t>п.Волочаевка-2, ул.Школьная, д.2</t>
  </si>
  <si>
    <t>п.Приамурский, ул.Вокзальная, д.25</t>
  </si>
  <si>
    <t>с.им.Тельмана, ул.Школьная, д.9</t>
  </si>
  <si>
    <t>с.Камышовка, ул.70 Лет Октября, д.16А</t>
  </si>
  <si>
    <t xml:space="preserve">Земельный участок, категория земель: земли сельскохозяйствен-ного назначения   </t>
  </si>
  <si>
    <t xml:space="preserve">Земельный участок, категория земель: земли сельхоз. назначения   </t>
  </si>
  <si>
    <t>79:06:2518001:21</t>
  </si>
  <si>
    <t>ЕАО, Смидовичский район, садоводческое товарищество "Цветмет", участок 37</t>
  </si>
  <si>
    <t>79:06:3400019:30</t>
  </si>
  <si>
    <t>79:06:4200001:0011</t>
  </si>
  <si>
    <t>79:06:2515002:0009</t>
  </si>
  <si>
    <t>79:06:2515001:0013</t>
  </si>
  <si>
    <t>79:06:3400024:0037</t>
  </si>
  <si>
    <t>79:06:2512006:57</t>
  </si>
  <si>
    <t xml:space="preserve">Земельный участок, категория земель не установлена  </t>
  </si>
  <si>
    <t>ЕАО, Смидовичский район, садоводческое товарищество "Парус", ул.Калиновая,  9</t>
  </si>
  <si>
    <t>Свидетельство от 04.04.2012 серия 79-АА № 043629</t>
  </si>
  <si>
    <t>79:06:2514001:15</t>
  </si>
  <si>
    <t>79:06:2514004:15</t>
  </si>
  <si>
    <t>79:06:1200005:9</t>
  </si>
  <si>
    <t>79:06:1200011:6</t>
  </si>
  <si>
    <t>Здание школы-сад №22</t>
  </si>
  <si>
    <t>79:06:3100009:0050:309</t>
  </si>
  <si>
    <t>Свидетельство 27АБ №015412</t>
  </si>
  <si>
    <t>с.Белгородское, ул.Совгаванская, д.2</t>
  </si>
  <si>
    <t>Свидетельство 27 АБ №187815</t>
  </si>
  <si>
    <t>п.Николаевка, ул.Комсомольская, д.12</t>
  </si>
  <si>
    <t>Свидетельство 27 АБ №187822</t>
  </si>
  <si>
    <t>Свидетельство 27АБ №034844</t>
  </si>
  <si>
    <t>79:00:3700001:0100:99:230:001:003650960</t>
  </si>
  <si>
    <t>Автомастерская</t>
  </si>
  <si>
    <t>Машинка швейная</t>
  </si>
  <si>
    <t>Музыкальный центр</t>
  </si>
  <si>
    <t>Пылесос</t>
  </si>
  <si>
    <t>Здание детского сада</t>
  </si>
  <si>
    <t>Дидактический материал</t>
  </si>
  <si>
    <t>Детская музыкальная школа п.Смидович</t>
  </si>
  <si>
    <t>79:06:0000000:286</t>
  </si>
  <si>
    <t>Детская музыкальная школа п.Николаевка</t>
  </si>
  <si>
    <t>79:06:3200052:72</t>
  </si>
  <si>
    <t>Пианино Риттер</t>
  </si>
  <si>
    <t>Рабочее место ученика</t>
  </si>
  <si>
    <t>ЕАО, Смидовичский район, стан.Ольгохта, ул.Шоссейная, уч.32а</t>
  </si>
  <si>
    <t>Свидетельство  от 04.05.2010 серия 79-АА  № 008175</t>
  </si>
  <si>
    <t>Свидетельство от 03.03.2010 серия 79-АА  № 004830</t>
  </si>
  <si>
    <t>Свидетельство от 01.03.2010 серия 79-АА  № 004842</t>
  </si>
  <si>
    <t>Свидетельство  от 17.02.2010 серия 79-АА  № 003818</t>
  </si>
  <si>
    <t xml:space="preserve">ЕАО, Смидовичский район, п.Смидович, ул.Пушкина, уч.8 </t>
  </si>
  <si>
    <t>Свидетельство от 17.02.2010 серия 79-АА  № 003819</t>
  </si>
  <si>
    <t xml:space="preserve">ЕАО, Смидовичский район, п.Приамурский, ул.Островского, 16 </t>
  </si>
  <si>
    <t>Свидетельство от 16.09.2011 серия 79-АА  № 025977</t>
  </si>
  <si>
    <t>Свидетельство от 18.01.2011 серия 79-АА  № 031928</t>
  </si>
  <si>
    <t>Свидетельство от 24.01.2011 серия 79-АА  № 022634</t>
  </si>
  <si>
    <t>Свидетельство от 17.03.2011 серия 79-АА № 024105</t>
  </si>
  <si>
    <t>Свидетельство от 17.03.2011 серия 79-АА  № 024892</t>
  </si>
  <si>
    <t>ЕАО, Смидовичский район, п.Волочаевка-1 ул.Комсомольская, 21</t>
  </si>
  <si>
    <t>Свидетельство  от 10.10.2011 серия 79-АА № 026992</t>
  </si>
  <si>
    <t xml:space="preserve"> 10.10.2011</t>
  </si>
  <si>
    <t>Итого:</t>
  </si>
  <si>
    <t xml:space="preserve">Свидетельство от 23.11.2009                   серия 27-АВ № 345906 </t>
  </si>
  <si>
    <t>Свидетельство от 23.11.2009 серия 27-АВ № 345905</t>
  </si>
  <si>
    <t xml:space="preserve">Свидетельство от 27.11.2009 серия 27-АВ № 346398 </t>
  </si>
  <si>
    <t xml:space="preserve">Свидетельство от 01.12.2009 серия 27-АВ № 335456 </t>
  </si>
  <si>
    <t>Свидетельство от 05.05.2008 серия 27-АВ № 176016</t>
  </si>
  <si>
    <t>ЕАО, Смидовичский район, садоводческое товарищество "Цветмет" участок № 36</t>
  </si>
  <si>
    <t>Свидетельство от 05.05.2008 серия 27-АВ № 176015</t>
  </si>
  <si>
    <t>Свидетельство  от 23.07.2008 серия 27-АВ  № 186611</t>
  </si>
  <si>
    <t xml:space="preserve">Свидетельство от 01.12.2009                   серия 27-АВ № 335455 </t>
  </si>
  <si>
    <t>ЕАО, Смидовичский район, садоводческое товарищество "Цветмет" участок № 302</t>
  </si>
  <si>
    <t>Расходометр Акрон</t>
  </si>
  <si>
    <t>ЕАО, Смидовичский район, садоводческое товарищество "Самарское", участок №2</t>
  </si>
  <si>
    <t xml:space="preserve">ЕАО, Смидовичский район, садоводческое товарищество "Приамурье", садовый участок №300  </t>
  </si>
  <si>
    <t>79:06:2604005:0015</t>
  </si>
  <si>
    <t>79:96:2604004:0003</t>
  </si>
  <si>
    <t>79:06:2203001:0033</t>
  </si>
  <si>
    <t>79:06:2518002:0021</t>
  </si>
  <si>
    <t>79:06:2204001:0031</t>
  </si>
  <si>
    <t xml:space="preserve">ЕАО, Смидовичский район, садоводческое товарищество "Ивушка", участок №24 </t>
  </si>
  <si>
    <t>79:06:2203001:0024</t>
  </si>
  <si>
    <t xml:space="preserve">ЕАО, Смидовичский район, Садоводческое товарищество "Ивушка", участок №3  </t>
  </si>
  <si>
    <t>79:06:2203001:0003</t>
  </si>
  <si>
    <t>79:06:2204001:0040</t>
  </si>
  <si>
    <t>ЕАО, Смидовичский район, садоводческое товарищество "Рябинушка", участок №40</t>
  </si>
  <si>
    <t>79:06:2204001:0011</t>
  </si>
  <si>
    <t>ЕАО, Смидовичский район, садоводческое товарищество "Рябинушка", участок №11</t>
  </si>
  <si>
    <t>79:06:2512001:0040</t>
  </si>
  <si>
    <t>79:06:2512006:0039</t>
  </si>
  <si>
    <t>ЕАО, Смидовичский район, садоводческое товарищество "Осинки" участок №57</t>
  </si>
  <si>
    <t xml:space="preserve">ЕАО, Смидовичский район, садоводческое товарищество "Осинки", участок №230 </t>
  </si>
  <si>
    <t>79:06:2512001:8</t>
  </si>
  <si>
    <t>79:06:5300001:0010</t>
  </si>
  <si>
    <t>ЕАО, Смидовичский район, садоводческое товарищество "Садовод" участок №73</t>
  </si>
  <si>
    <t>79:06:2708001:11</t>
  </si>
  <si>
    <t>Акустическая система</t>
  </si>
  <si>
    <t>Аудиоколонка</t>
  </si>
  <si>
    <t>Вывеска</t>
  </si>
  <si>
    <t>Кабинет математики</t>
  </si>
  <si>
    <t>ВСЕГО ПО 2 РАЗДЕЛУ:</t>
  </si>
  <si>
    <t>Здание Детский сад №7</t>
  </si>
  <si>
    <t>2007-2010</t>
  </si>
  <si>
    <t>2004-2008</t>
  </si>
  <si>
    <t>Телевизор</t>
  </si>
  <si>
    <t>Коксильный кабель</t>
  </si>
  <si>
    <t>Звуковой кабель</t>
  </si>
  <si>
    <t>Видеомагнитофон</t>
  </si>
  <si>
    <t>Титровальная станция</t>
  </si>
  <si>
    <t>Видеомикшер эфирный</t>
  </si>
  <si>
    <t>п.Николаевка, ул. Первомайская,41</t>
  </si>
  <si>
    <t xml:space="preserve">Материальный склад </t>
  </si>
  <si>
    <t>Даниловка</t>
  </si>
  <si>
    <t xml:space="preserve">Склад деревянный </t>
  </si>
  <si>
    <t xml:space="preserve">Склад запасных частей </t>
  </si>
  <si>
    <t xml:space="preserve">Столярная мастерская </t>
  </si>
  <si>
    <t xml:space="preserve">Нежилое здание </t>
  </si>
  <si>
    <t xml:space="preserve">Административно-производственное здание   </t>
  </si>
  <si>
    <t>79:06:4700005:197</t>
  </si>
  <si>
    <t>п. Смидович, ул. Советская, д.45б</t>
  </si>
  <si>
    <t>79-79-01/001/2010-399</t>
  </si>
  <si>
    <t>Свидетельство 79АА №006542</t>
  </si>
  <si>
    <t>Кафе-магазин</t>
  </si>
  <si>
    <t>Доска ученическая</t>
  </si>
  <si>
    <t>ЕАО, Смидовичский район, с. Камышовка, ул. Советская, д. 7</t>
  </si>
  <si>
    <t>79:06:4300001:134</t>
  </si>
  <si>
    <t>Свидетельство 79-АА №103944</t>
  </si>
  <si>
    <t>ЕАО, Смидовичский район, п. Приамурский, ул. Вокзальная, 32</t>
  </si>
  <si>
    <t>Свидетельство 79-АА №102411</t>
  </si>
  <si>
    <t>ЕАО, Смидовичский район, п. Приамурский, ул. Вокзальная, 25</t>
  </si>
  <si>
    <t>79:06:3300017:33</t>
  </si>
  <si>
    <t>Свидетельство 79-АА №104238</t>
  </si>
  <si>
    <t>ЕАО, Смидовичский район, п. Приамурский, ул. Дзержинского, д. 8</t>
  </si>
  <si>
    <t>Свидетельство 79-АА №103539</t>
  </si>
  <si>
    <t>ЕАО, Смидовичский район, с. им. Тельмана, ул. Школьная, д. 9</t>
  </si>
  <si>
    <t>79:06:3100013:56</t>
  </si>
  <si>
    <t>Свидетельство 79-АА №104605</t>
  </si>
  <si>
    <t>ЕАО, Смидовичский район, п.Николаевка, ул.Комсомольская, д. 12</t>
  </si>
  <si>
    <t>Свидетельство 79-АА №102412</t>
  </si>
  <si>
    <t>ЕАО, Смидовичский район, с. Камышовка, ул. 70 лет Октября, 16а</t>
  </si>
  <si>
    <t>ЕАО, Смидовичский район, п. Смидович, ул. Кирова, 12</t>
  </si>
  <si>
    <t>79:06:3400014:73</t>
  </si>
  <si>
    <t>Свидетельство 79-АА №102418</t>
  </si>
  <si>
    <t>ЕАО, Смидовичский район, п. Смидович, ул. Карла Либкнехта, д. 3</t>
  </si>
  <si>
    <t>Свидетельство 79-АА №102413</t>
  </si>
  <si>
    <t>ЕАО, Смидовичский район, п. Смидович, ул. Октябрьская, д. 8</t>
  </si>
  <si>
    <t>79:06:3400014:12</t>
  </si>
  <si>
    <t>Свидетельство 79-АА №102410</t>
  </si>
  <si>
    <t>ЕАО, Смидовичский район, п.Николаевка, ул.Первомайская, д. 47</t>
  </si>
  <si>
    <t>79:06:3200005:20</t>
  </si>
  <si>
    <t>ЕАО, Смидовичский район, п. Смидович, ул. Лермонтова, д. 2</t>
  </si>
  <si>
    <t>79:06:3400011:23</t>
  </si>
  <si>
    <t>Свидетельство 79-АА №103372</t>
  </si>
  <si>
    <t>ЕАО, Смидовичский район, с. Песчаное, пер. Новый, д. 3</t>
  </si>
  <si>
    <t>79:06:4800003:10</t>
  </si>
  <si>
    <t>Свидетельство 79-АА №103371</t>
  </si>
  <si>
    <t>ЕАО, Смидовичский район, с. Партизанское, ул. Волочаевская, д. 4</t>
  </si>
  <si>
    <t>79:06:4700005:72</t>
  </si>
  <si>
    <t>Свидетельство 79-АА №104606</t>
  </si>
  <si>
    <t>ЕАО, Смидовичский район, с. Партизанское, ул. Партизанская, д. 2б</t>
  </si>
  <si>
    <t>Свидетельство 79-АА №103370</t>
  </si>
  <si>
    <t>ЕАО, Смидовичский район, с. Ключевое, ул. Советская, д. 13</t>
  </si>
  <si>
    <t>79:06:4400003:6</t>
  </si>
  <si>
    <t>Свидетельство 79-АА №103477</t>
  </si>
  <si>
    <t>ЕАО, Смидовичский район, с. Ключевое, ул. Советская, д. 1</t>
  </si>
  <si>
    <t>с.Аур, ул. Садовая, д.2</t>
  </si>
  <si>
    <t>Бомбоубежище</t>
  </si>
  <si>
    <t xml:space="preserve"> примерно 4543м. по направлению на юго- восток от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</si>
  <si>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79:06:1000002:75</t>
  </si>
  <si>
    <t>примерно 3892м. по направлению на юго-восток от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</si>
  <si>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79:06:1200006:8</t>
  </si>
  <si>
    <t>примерно в 6541м. по направлению на юго-восток от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</si>
  <si>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79:06:2518001:0022</t>
  </si>
  <si>
    <t>79:06:2518002:0027</t>
  </si>
  <si>
    <t>79:06:2518001:0025</t>
  </si>
  <si>
    <t>ЕАО, Смидовичский район, садоводческое товарищество "Темп" садовый участок №180</t>
  </si>
  <si>
    <t>79:06:2302001:0002</t>
  </si>
  <si>
    <t>79:06:2302001:0001</t>
  </si>
  <si>
    <t>НЕЖИЛОЙ ФОНД</t>
  </si>
  <si>
    <t xml:space="preserve">Техническое сооружение (дымовая труба) </t>
  </si>
  <si>
    <t>12.04.2011</t>
  </si>
  <si>
    <t>Камера видеонаблюдения</t>
  </si>
  <si>
    <t>Вокальная радиосистема</t>
  </si>
  <si>
    <t xml:space="preserve">Интерактивная доска Hitahi </t>
  </si>
  <si>
    <t>2007-2014</t>
  </si>
  <si>
    <t>2008-2014</t>
  </si>
  <si>
    <t>2011-2014</t>
  </si>
  <si>
    <t>2009-2014</t>
  </si>
  <si>
    <t>1999-2014</t>
  </si>
  <si>
    <t>2010-2014</t>
  </si>
  <si>
    <t>2006-2014</t>
  </si>
  <si>
    <t>2003-2014</t>
  </si>
  <si>
    <t>Оповещатель Рокот</t>
  </si>
  <si>
    <t>Дорожка ковровая</t>
  </si>
  <si>
    <t>Насосная станция</t>
  </si>
  <si>
    <t>Решетки радиаторные</t>
  </si>
  <si>
    <t>Радиосистема</t>
  </si>
  <si>
    <t>2013-2014</t>
  </si>
  <si>
    <t xml:space="preserve">Видеокамера </t>
  </si>
  <si>
    <t>Узел учета тепловой энергии</t>
  </si>
  <si>
    <t>Нежилое здание Детский дом творчества</t>
  </si>
  <si>
    <t>Газонокосилка</t>
  </si>
  <si>
    <t>Радио система</t>
  </si>
  <si>
    <t>79-27-09/001/2008-958</t>
  </si>
  <si>
    <t>Стенд информационный</t>
  </si>
  <si>
    <t xml:space="preserve">Квартира   </t>
  </si>
  <si>
    <t>Трансформатор бытовой</t>
  </si>
  <si>
    <t>Костюмы детские 62 штук</t>
  </si>
  <si>
    <t>ЕАО, Смидовичский район, садоводческое товарищество "Парус", ул.Голубичная, уч. 16 б</t>
  </si>
  <si>
    <t xml:space="preserve">ЕАО, Смидовичский район, садоводческое товарищество "Оптимист-1", уч. №84 </t>
  </si>
  <si>
    <t>79:06:2515002:21</t>
  </si>
  <si>
    <t>79:06:2515002:31</t>
  </si>
  <si>
    <t>79:06:2515002:33</t>
  </si>
  <si>
    <t>79:06:2515001:37</t>
  </si>
  <si>
    <t>79:06:2515001:23</t>
  </si>
  <si>
    <t>79:06:2515002:10</t>
  </si>
  <si>
    <t>79:06:2515001:0034</t>
  </si>
  <si>
    <t>79:06:2515002:28</t>
  </si>
  <si>
    <t>79:06:2515002:29</t>
  </si>
  <si>
    <t>79:06:2515002:8</t>
  </si>
  <si>
    <t>79:06:2515002:7</t>
  </si>
  <si>
    <t>79:06:2515002:3</t>
  </si>
  <si>
    <t>79:06:2515002:0011</t>
  </si>
  <si>
    <t>79:06:2515001:0032</t>
  </si>
  <si>
    <t>79:06:2515002:0024</t>
  </si>
  <si>
    <t>79:06:2515002:0030</t>
  </si>
  <si>
    <t>79:06:2515002:0034</t>
  </si>
  <si>
    <t>79:06:2515002:17</t>
  </si>
  <si>
    <t>с.Даниловка, ул.Садовая, д.38б, Лит.Б</t>
  </si>
  <si>
    <t>79:06:41000003:0015:149:Б</t>
  </si>
  <si>
    <t>Свидетельство 79-АА №010897</t>
  </si>
  <si>
    <t>79:06:4100002:0062:196:В</t>
  </si>
  <si>
    <t>Свидетельство 79-АА №011176</t>
  </si>
  <si>
    <t xml:space="preserve">Нежилое здание    кормоцех </t>
  </si>
  <si>
    <t>79-79-01/009/2011-350</t>
  </si>
  <si>
    <t>Свидетельство 79-АА №022059</t>
  </si>
  <si>
    <t>с Камышовка, ул.Гаражная, д.1з</t>
  </si>
  <si>
    <t>79:06:4300001:0074:139:Г</t>
  </si>
  <si>
    <t>Свидетельство 79-АА №011174</t>
  </si>
  <si>
    <t xml:space="preserve">Мастерские </t>
  </si>
  <si>
    <t>с.Камышовка, ул.Гаражная,1д, Лит.Б</t>
  </si>
  <si>
    <t>79:06:4300001:0075:139:Б</t>
  </si>
  <si>
    <t>Свидетельство 79-АА №010895</t>
  </si>
  <si>
    <t>с.Партизанское, пер.Гаражный, д.1А</t>
  </si>
  <si>
    <t>79:06:4700005:0015:185:А</t>
  </si>
  <si>
    <t>Свидетельство 27-АВ №188179</t>
  </si>
  <si>
    <t xml:space="preserve">Склад </t>
  </si>
  <si>
    <t>Безвозмездное пользование</t>
  </si>
  <si>
    <t xml:space="preserve">Аренда </t>
  </si>
  <si>
    <t>Источник бесперебойного питания</t>
  </si>
  <si>
    <t>79:06:3400005:0001:1070:39</t>
  </si>
  <si>
    <t xml:space="preserve">Свидетельство серия 79-АА №008832 </t>
  </si>
  <si>
    <t>Свидетельство 79-АА №009225</t>
  </si>
  <si>
    <t>с. Партизанское, пер.Гаражный, д.1б</t>
  </si>
  <si>
    <t>79:06:4700005:0016:191:Б</t>
  </si>
  <si>
    <t>Свидетельство 27-АВ №188188</t>
  </si>
  <si>
    <t xml:space="preserve">Итого </t>
  </si>
  <si>
    <t>Доска магнитно-маркерная</t>
  </si>
  <si>
    <t>Сведения об имеющихся ограничениях</t>
  </si>
  <si>
    <t xml:space="preserve">ЕАО, Смидовичский район, садоводческое товарищество "Оптимист-1", уч.№ 115 </t>
  </si>
  <si>
    <t>Свидетельство от 01.07.2008 серия 27-АВ № 186368</t>
  </si>
  <si>
    <t xml:space="preserve"> ЕАО, Смидовичский район, п.Смидович, ул.Пионерская, д.50а </t>
  </si>
  <si>
    <t>Свидетельство от 23.07.2008 серия 27-АВ  № 186616</t>
  </si>
  <si>
    <t>ЕАО, Смидовичский район, п.Смидович, ул.Лермонтова, д.2б</t>
  </si>
  <si>
    <t>Свидетельство  от 23.07.2008 серия 27-АВ  № 186619</t>
  </si>
  <si>
    <t xml:space="preserve">ЕАО, Смидовичский район, п.Смидович, ул.Советская, д.126а </t>
  </si>
  <si>
    <t>Свидетельство от 23.07.2008 серия 27-АВ  № 186614</t>
  </si>
  <si>
    <t>ЕАО, Смидовичский район, п.Смидович, ул.Дзержинского, д.2г</t>
  </si>
  <si>
    <t xml:space="preserve">ЕАО, Смидовичский район, п.Смидович, ул.Советская, д.42а </t>
  </si>
  <si>
    <t>Свидетельство от 23.07.2008 серия 27-АВ  № 186617</t>
  </si>
  <si>
    <t>Свидетельство от 01.07.2008 серия 27-АВ № 186364</t>
  </si>
  <si>
    <t>ЕАО, Смидовичский район, садоводческое товарищество "Оптимист-1", уч.№ 24</t>
  </si>
  <si>
    <t>ЕАО, Смидовичский район, садоводческое товарищество "Осинки"  участок № 39</t>
  </si>
  <si>
    <t>Свидетельство от 05.05.2008 серия 27-АВ № 176017</t>
  </si>
  <si>
    <t>ЕАО, Смидовичский район, ст.Икура, ул.Центральная, уч.2</t>
  </si>
  <si>
    <t>Свидетельство от 05.05.2008 серия 27-АВ № 176011</t>
  </si>
  <si>
    <t>ЕАО, Смидовичский район,п.Смидович, ул.Чапаева, 11</t>
  </si>
  <si>
    <t>Свидетельство от 06.05.2008 серия 27-АВ  № 176008</t>
  </si>
  <si>
    <t>ЕАО, Смидовичский район,п.Смидович, ул.Комсомольская, между д.52а-56</t>
  </si>
  <si>
    <t>Свидетельство от 06.05.2008 серия 27-АВ № 176010</t>
  </si>
  <si>
    <t xml:space="preserve">ЕАО, Смидовичский район, с.Дежневка, ул.Центральная, 26А  </t>
  </si>
  <si>
    <t>Свидетельство от 16.05.2008 серия 27-АВ № 176386</t>
  </si>
  <si>
    <t>Свидетельство от 19.05.2008 серия 27-АВ № 176391</t>
  </si>
  <si>
    <t>Свидетельство от 19.05.2008 серия 27-АВ № 176388</t>
  </si>
  <si>
    <t xml:space="preserve">ЕАО, Смидовичский район, садоводческое товарищество "Энтузиаст", 937 </t>
  </si>
  <si>
    <t>Свидетельство от 19.05.2008 серия 27-АВ № 176387</t>
  </si>
  <si>
    <t>Свидетельство от 19.05.2008 серия 27-АВ № 176390</t>
  </si>
  <si>
    <t xml:space="preserve">ЕАО, Смидовичский район, садоводческое товарищество "Оптимист-1", уч.№ 105 </t>
  </si>
  <si>
    <t>Свидетельство от 01.07.2008 серия 27-АВ № 186366</t>
  </si>
  <si>
    <t>Наименование  объекта</t>
  </si>
  <si>
    <t xml:space="preserve">Адрес (местоположение) объекта </t>
  </si>
  <si>
    <t>Дата возникновения и прекращения права</t>
  </si>
  <si>
    <t>ИТОГО:</t>
  </si>
  <si>
    <t>Свидетельство от 01.07.2008 серия 27-АВ № 186367</t>
  </si>
  <si>
    <t xml:space="preserve">ЕАО, Смидовичский район, садоводческое товарищество "Оптимист-1", уч.№33 </t>
  </si>
  <si>
    <t>Свидетельство от 17.12.2008 серия 27-АВ № 188394</t>
  </si>
  <si>
    <t xml:space="preserve">ЕАО, Смидовичский район, садоводческое товарищество "Оптимист-1", 89 </t>
  </si>
  <si>
    <t>Свидетельство от 17.12.2008 серия 27-АВ № 188393</t>
  </si>
  <si>
    <t xml:space="preserve">ЕАО, Смидовичский район, садоводческое товарищество "Оптимист-1", 108 </t>
  </si>
  <si>
    <t>Свидетельство от 17.12.2008 серия 27-АВ № 188392</t>
  </si>
  <si>
    <t xml:space="preserve">ЕАО, Смидовичский район, садоводческое товарищество "Оптимист-1", 114  </t>
  </si>
  <si>
    <t>Свидетельство от 17.12.2008 серия 27-АВ № 188395</t>
  </si>
  <si>
    <t xml:space="preserve">ЕАО, Смидовичский район, садоводческое товарищество "Оптимист-1", 119 </t>
  </si>
  <si>
    <t>Свидетельство от 17.12.2008 серия 27-АВ № 188397</t>
  </si>
  <si>
    <t xml:space="preserve"> ЕАО, Смидовичский район, садоводческое товарищество "Приамурье", садовый участок 166 </t>
  </si>
  <si>
    <t>Свидетельство от 05.02.2009 серия 27-АВ № 189834</t>
  </si>
  <si>
    <t xml:space="preserve"> ЕАО, Смидовичский район, п.Смидович, ул.Пушкина, д.43   </t>
  </si>
  <si>
    <t>Свидетельство от 15.02.2010 серия 79-АА № 003852</t>
  </si>
  <si>
    <t>Свидетельство от 15.02.2010 серия 79-АА № 003856</t>
  </si>
  <si>
    <t xml:space="preserve">ЕАО, Смидовичский район, п.Смидович, ул.Пушкина, д.14 </t>
  </si>
  <si>
    <t>Свидетельство от 15.02.2010 серия 79-АА № 003854</t>
  </si>
  <si>
    <t xml:space="preserve">ЕАО, Смидовичский район, с.Дежневка, ул.Центральная, уч.39 </t>
  </si>
  <si>
    <t>Свидетельство от 15.02.2010  серия 79-АА № 003855</t>
  </si>
  <si>
    <t>Видеокамера Sony</t>
  </si>
  <si>
    <t xml:space="preserve">Свидетельство от 20.11.2009                     серия 27-АВ № 346139 </t>
  </si>
  <si>
    <t xml:space="preserve">Свидетельство от 20.11.2009  серия 27-АВ № 346136 </t>
  </si>
  <si>
    <t xml:space="preserve">Свидетельство от 20.11.2009  серия 27-АВ № 346130 </t>
  </si>
  <si>
    <t>п. Смидович, ул. Октябрьская, д.8</t>
  </si>
  <si>
    <t>Магнитная доска</t>
  </si>
  <si>
    <t>2005-2014</t>
  </si>
  <si>
    <t>2012-2014</t>
  </si>
  <si>
    <t>п.Приамурский, ул. Дзержинского, д.8</t>
  </si>
  <si>
    <t>Нежилое помещение  (парикмахерская)</t>
  </si>
  <si>
    <t>Нежилое здание   (гараж)</t>
  </si>
  <si>
    <t>Дежневка - Самара-Орловка</t>
  </si>
  <si>
    <t>с.Песчаное, ул.Южная, 3</t>
  </si>
  <si>
    <t xml:space="preserve">Кадастровый номер </t>
  </si>
  <si>
    <t>Автобус ПАЗ 32053-70</t>
  </si>
  <si>
    <t>Плеер DVD</t>
  </si>
  <si>
    <t xml:space="preserve">Свидетельство от 23.11.2009                   серия 27-АВ № 345903 </t>
  </si>
  <si>
    <t>Свидетельство от 23.11.2009                      серия 27-АВ № 345904</t>
  </si>
  <si>
    <t>Сведения о правообладателе</t>
  </si>
  <si>
    <t xml:space="preserve">примерно в 1263м. по направлению на юго-восток от ориентира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 </t>
  </si>
  <si>
    <t>79:06:1000002:76</t>
  </si>
  <si>
    <t>79:06:1000003:19</t>
  </si>
  <si>
    <t>79:06:1000002:71</t>
  </si>
  <si>
    <t>примерно в 2840м. по направлению на юго-восток от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</si>
  <si>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79:06:1000002:72</t>
  </si>
  <si>
    <t>79:06:1200007:9</t>
  </si>
  <si>
    <t>примерно в 7200м. по направлению на юго-восток от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</si>
  <si>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примерно в 6058м. по направлению на восток от ориентира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</si>
  <si>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79:06:1200008:5</t>
  </si>
  <si>
    <t>79:06:1400013:8</t>
  </si>
  <si>
    <t xml:space="preserve">примерно в 8830м. по направлению на юго-восток от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 </t>
  </si>
  <si>
    <t xml:space="preserve">примерно в 6510м. по направлению на юго-восток от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 </t>
  </si>
  <si>
    <t>79:06:1000002:69</t>
  </si>
  <si>
    <t>Ноутбук</t>
  </si>
  <si>
    <t>Компьютер</t>
  </si>
  <si>
    <t>Фотокамера</t>
  </si>
  <si>
    <t>Канон</t>
  </si>
  <si>
    <t>Цифровой диктофон</t>
  </si>
  <si>
    <t>Водораздатчик</t>
  </si>
  <si>
    <t>Кабинет начальных классов</t>
  </si>
  <si>
    <t>Отдел образования                        (аппарат хоз.группа)</t>
  </si>
  <si>
    <t>Радиосистема консоль</t>
  </si>
  <si>
    <t>Сараи и пристройки</t>
  </si>
  <si>
    <t>№ п/п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</si>
  <si>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</si>
  <si>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</si>
  <si>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гос.регистрации</t>
  </si>
  <si>
    <t>Реквизиты документа - основания создания юридического лица</t>
  </si>
  <si>
    <t>Муниципальное казённое учреждение "Централизованное хозяйственное управление"</t>
  </si>
  <si>
    <t>Свидетельство от 23.11.2009                     серия 27-АВ № 345901</t>
  </si>
  <si>
    <t xml:space="preserve">Свидетельство от 23.11.2009                     серия 27-АВ № 345902 </t>
  </si>
  <si>
    <t>Принтер</t>
  </si>
  <si>
    <t>79:06:0400001:8</t>
  </si>
  <si>
    <t>Здание СОШ №8</t>
  </si>
  <si>
    <t>79:06:3700001:451</t>
  </si>
  <si>
    <t>Здание СОШ №18</t>
  </si>
  <si>
    <t>79:06:3300017:48</t>
  </si>
  <si>
    <t>79:06:4800005:75</t>
  </si>
  <si>
    <t>Здание СОШ №10</t>
  </si>
  <si>
    <t>79:06:3000005:320</t>
  </si>
  <si>
    <t>79:06:4700001:82</t>
  </si>
  <si>
    <t>79:06:4300001:540</t>
  </si>
  <si>
    <t>79:06:4100001:270</t>
  </si>
  <si>
    <t>79:06:3200008:78</t>
  </si>
  <si>
    <t>Документ камера</t>
  </si>
  <si>
    <t>79:06:3400011:0004:1064:1</t>
  </si>
  <si>
    <t>79:06:01:06:00:00:1167:9</t>
  </si>
  <si>
    <t>Свидетельство 27АВ №067810</t>
  </si>
  <si>
    <t>79:06:00:00:00:00:1062:58</t>
  </si>
  <si>
    <t>Свидетельство 79-АА №007747</t>
  </si>
  <si>
    <t>п.Смидович, ул.Советская, д.2е</t>
  </si>
  <si>
    <t>79-27-09/001/2008-656</t>
  </si>
  <si>
    <t>Свидетельство 27-АВ №186554</t>
  </si>
  <si>
    <t>79:06:3400005:0002:1662:32</t>
  </si>
  <si>
    <t>Свидетельство 27-АВ №186795</t>
  </si>
  <si>
    <t>п. Николаевка, ул. Комсомольская, д. 9, кв.15</t>
  </si>
  <si>
    <t>п.Смидович, ул.Пионерская, д.8</t>
  </si>
  <si>
    <t>79-79-01/009/2011-349</t>
  </si>
  <si>
    <t>Свидетельство 79-АА №022058</t>
  </si>
  <si>
    <t>п.Смидович, ул.Советская, д.2 Д</t>
  </si>
  <si>
    <t>79-79-01/001/2010-696</t>
  </si>
  <si>
    <t>Свидетельство 79-АА №009209</t>
  </si>
  <si>
    <t>Свидетельство от 05.05.2008 серия 27-АВ № 176019</t>
  </si>
  <si>
    <t>ЕАО, Смидовичский район, садоводческое товарищество "Самарское"  участок № 3</t>
  </si>
  <si>
    <t>ЕАО, Смидовичский район, садоводческое товарищество "Ивушка"  участок № 33</t>
  </si>
  <si>
    <t>Свидетельство от 06.05.2008 серия 27-АВ № 176009</t>
  </si>
  <si>
    <t>ЕАО, Смидовичский район, садоводческое товарищество "Рябинушка"  участок № 31</t>
  </si>
  <si>
    <t>Свидетельство от 05.05.2008 серия 27-АВ № 176014</t>
  </si>
  <si>
    <t>ЕАО, Смидовичский район, садоводческое товарищество "Осинки"  участок № 195</t>
  </si>
  <si>
    <t>79:06:1200006:7</t>
  </si>
  <si>
    <t>79:06:1000002:78</t>
  </si>
  <si>
    <t>79:06:1200010:5</t>
  </si>
  <si>
    <t>79:06:1000002:74</t>
  </si>
  <si>
    <t>79:06:1000003:20</t>
  </si>
  <si>
    <t>Свидетельство 79-АА №006541</t>
  </si>
  <si>
    <t xml:space="preserve">Свидетельство 27АБ №015409 </t>
  </si>
  <si>
    <t>Свидетельство 27АБ №187820</t>
  </si>
  <si>
    <t>с.Партизанское, ул.Партизанская, д.2б</t>
  </si>
  <si>
    <t>Свидетельство 27АБ №188508</t>
  </si>
  <si>
    <t>Свидетельство 27АБ №187828</t>
  </si>
  <si>
    <t>Свидетельство 27АБ №184228</t>
  </si>
  <si>
    <t>Свидетельство 27АБ №184648</t>
  </si>
  <si>
    <t>Видео плеер</t>
  </si>
  <si>
    <t>Остаточная стоимость имущества (руб)</t>
  </si>
  <si>
    <t>п.Смидович,ул. Карла-Либкнехта, д.3</t>
  </si>
  <si>
    <t>Свидетельство 27АБ №184858</t>
  </si>
  <si>
    <t>Елка искусственная</t>
  </si>
  <si>
    <t>Игрушки</t>
  </si>
  <si>
    <t>Матрац</t>
  </si>
  <si>
    <t>Мольберт</t>
  </si>
  <si>
    <t>Палас</t>
  </si>
  <si>
    <t>79:06:4700004:0056</t>
  </si>
  <si>
    <t>79:06:4000010:19</t>
  </si>
  <si>
    <t>79:06:4000007:0094</t>
  </si>
  <si>
    <t>79:06:3400025:25</t>
  </si>
  <si>
    <t>79:06:3400019:0061</t>
  </si>
  <si>
    <t>79:06:3400025:0063</t>
  </si>
  <si>
    <t>Проигрыватель</t>
  </si>
  <si>
    <t>примерно в 4523м. по направлению на северо-восток от ориентира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</si>
  <si>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 xml:space="preserve">примерно в 6670м. по направлению на юго-восток от ориентира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 </t>
  </si>
  <si>
    <t xml:space="preserve">примерно в 6560м. по направлению на юго-восток от ориентира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 </t>
  </si>
  <si>
    <t>примерно в 4439м. по направлению на юго-восток от ориентира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</si>
  <si>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 xml:space="preserve">примерно в 3464м. по направлению на юго-восток от ориентира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 </t>
  </si>
  <si>
    <t>примерно в 51179м. по направлению на северо-восток от ориентира дома, расположенного за пределами участка, адрес ориентира:ЕАО , Смидовичский район, с.Песчаное, ул.Полевая, д.3, в границах бывшего совхоза "Смидовичский"</t>
  </si>
  <si>
    <t>Оборудование для прачечной</t>
  </si>
  <si>
    <t>ЖК монитор</t>
  </si>
  <si>
    <t>ЖК телевизор</t>
  </si>
  <si>
    <t>№ п\п</t>
  </si>
  <si>
    <t>Комплект мебели</t>
  </si>
  <si>
    <t>Кондиционер</t>
  </si>
  <si>
    <t>Свидетельство 79-АА №016331</t>
  </si>
  <si>
    <t>Оперативное управление</t>
  </si>
  <si>
    <t>п.Смидович, ул. Комсомольская, д.18</t>
  </si>
  <si>
    <t>Свидетельство 27 АБ №184857</t>
  </si>
  <si>
    <t>Свидетельство 27-АВ №335820</t>
  </si>
  <si>
    <t>п.Смидович, ул.Кирова, д.14</t>
  </si>
  <si>
    <t>Свидетельство 27-АВ №177446</t>
  </si>
  <si>
    <t>79:06:3400014:22:1384</t>
  </si>
  <si>
    <t>Свидетельство 27АБ №188511</t>
  </si>
  <si>
    <t>п.Николаевка, ул.Кубанская, д.2</t>
  </si>
  <si>
    <t>Свидетельство 27-АВ №177424</t>
  </si>
  <si>
    <t>Свидетельство 27АБ №015488</t>
  </si>
  <si>
    <t>79:06:3400011:0023:1014:А</t>
  </si>
  <si>
    <t>Свидетельство 27-АВ №181690</t>
  </si>
  <si>
    <t>п.Смидович, ул. Кирова, д.12</t>
  </si>
  <si>
    <t>79-79-01/001/2009-075</t>
  </si>
  <si>
    <t>Свидетельство 79-АА №000953</t>
  </si>
  <si>
    <t>29.09.2006г.</t>
  </si>
  <si>
    <t>Свидетельство 27-АБ №187827</t>
  </si>
  <si>
    <t>Здание школы-сад №9</t>
  </si>
  <si>
    <t>Свидетельство 27 АБ №187825</t>
  </si>
  <si>
    <t xml:space="preserve"> Свидетельство от 20.11.2009  серия 27-АВ № 346142 </t>
  </si>
  <si>
    <t xml:space="preserve">Свидетельство от 20.11.2009 серия 27-АВ № 346134 </t>
  </si>
  <si>
    <t>Свидетельство от 20.11.2009                 серия 27-АВ № 346141</t>
  </si>
  <si>
    <t>Свидетельство от 20.11.2009                     серия 27-АВ № 346131</t>
  </si>
  <si>
    <t xml:space="preserve">Свидетельство от 20.11.2009                       серия 27-АВ № 346135 </t>
  </si>
  <si>
    <t>Свидетельство от 20.11.2009 серия 27-АВ № 346143</t>
  </si>
  <si>
    <t xml:space="preserve">Свидетельство от 20.11.2009 серия 27-АВ № 346140 </t>
  </si>
  <si>
    <t xml:space="preserve">ЕАО, Смидовичский район, п.Смидович, ул.Советская, уч.93 </t>
  </si>
  <si>
    <t>Свидетельство от 15.02.2010 серия 79-АА № 003853</t>
  </si>
  <si>
    <t xml:space="preserve">ЕАО, Смидовичский район, п.Смидович, ул.Комсомольская, уч.64 </t>
  </si>
  <si>
    <t>Свидетельство от 16.02.2010  серия 79-АА № 003838</t>
  </si>
  <si>
    <t>Реквизиты документов-оснований возникновения права</t>
  </si>
  <si>
    <t>Сведения о правообладателе объекта</t>
  </si>
  <si>
    <t>Св-во от 20.11.2009 серия 27-АВ № 346137</t>
  </si>
  <si>
    <t>п. Смидович, ул.Кирова, д.5, кв.58</t>
  </si>
  <si>
    <t>ЕАО, Смидовичский район, п.Волочаевка-2, ул.Школьная, д.2</t>
  </si>
  <si>
    <t>79:06:3000005:118</t>
  </si>
  <si>
    <t>Свидетельство 79-АА №102015</t>
  </si>
  <si>
    <t>Свидетельство 79-АА №103540</t>
  </si>
  <si>
    <t>ЕАО, Смидовичский район, с.Даниловка, ул. Садовая, д. 37 А</t>
  </si>
  <si>
    <t>79:06:4100001:75</t>
  </si>
  <si>
    <t>Свидетельство 79-АА №103541</t>
  </si>
  <si>
    <t>Свидетельство 79-АА №104608</t>
  </si>
  <si>
    <t>ЕАО, Смидовичский район, п. Смидович, ул. Кирова, 14</t>
  </si>
  <si>
    <t>79:06:3400014:22</t>
  </si>
  <si>
    <t>Свидетельство 79-АА №104421</t>
  </si>
  <si>
    <t>ЕАО, Смидовичский район, с. Белгородское, ул. Совгаванская, д.2</t>
  </si>
  <si>
    <t>Свидетельство 79-АА №103945</t>
  </si>
  <si>
    <t>ЕАО, Смидовичский район, п.Николаевка, ул.Кубанская, 2</t>
  </si>
  <si>
    <t>79:06:3200038:21</t>
  </si>
  <si>
    <t>Свидетельство 79-АА №104420</t>
  </si>
  <si>
    <t>ЕАО, Смидовичский район, п.Николаевка, ул.Матросова, д. 34</t>
  </si>
  <si>
    <t>79:06:3200022:28</t>
  </si>
  <si>
    <t>Свидетельство 79-АА №103707</t>
  </si>
  <si>
    <t>ЕАО, Смидовичский район, п. Смидович, ул. Комсомольская, д. 18</t>
  </si>
  <si>
    <t>Свидетельство 79-АА №102419</t>
  </si>
  <si>
    <t>ЕАО, Смидовичский район, с. Аур, ул. Комсомольская, д. 7в</t>
  </si>
  <si>
    <t>79:06:3700001:143</t>
  </si>
  <si>
    <t>Свидетельство 79-АА №104237</t>
  </si>
  <si>
    <t>ЕАО, Смидовичский район, п. Николаевка, ул. Комсомольская, д. 54</t>
  </si>
  <si>
    <t>Свидетельство 79-АА №104235</t>
  </si>
  <si>
    <t>ЕАО, Смидовичский район, п. Смидович, ул. Пионерская, д. 8</t>
  </si>
  <si>
    <t>Свидетельство 79-АА №104236</t>
  </si>
  <si>
    <t>Свидетельство 79-АА №104225</t>
  </si>
  <si>
    <t>ЕАО, Смидовичский район, п. Николаевка, ул. Труда, д. 38б</t>
  </si>
  <si>
    <t>79:06:3200005:228</t>
  </si>
  <si>
    <t>Свидетельство 79-АА №104226</t>
  </si>
  <si>
    <t>ЕАО, Смидовичский район, п. Николаевка, ул. Лазо, д. 23</t>
  </si>
  <si>
    <t>Свидетельство 79-АА №103542</t>
  </si>
  <si>
    <t>ЕАО, Смидовичский район, п. Смидович, ул. Советская, д. 64</t>
  </si>
  <si>
    <t>79:06:3200000:286</t>
  </si>
  <si>
    <t>Нежилое здание - гараж</t>
  </si>
  <si>
    <t>п. Волочаевка-2, ул. Шевченко, 11</t>
  </si>
  <si>
    <t>79:06:3000004:0068:Б</t>
  </si>
  <si>
    <t>79:06:3400020:0071:1227:Г</t>
  </si>
  <si>
    <t>Свидетельство 27АБ №184227</t>
  </si>
  <si>
    <t>Нежилое здание РММ</t>
  </si>
  <si>
    <t>79:06:3200003:0009:2403</t>
  </si>
  <si>
    <t>Свидетельство 27-АВ №185027</t>
  </si>
  <si>
    <t>Нежилое помещение  (ресторан)</t>
  </si>
  <si>
    <t>79:06:3400005:0006</t>
  </si>
  <si>
    <t>Свидетельство 27АВ №021474</t>
  </si>
  <si>
    <t xml:space="preserve">Котельная  </t>
  </si>
  <si>
    <t>79:06:3200003:0009:2403:Б</t>
  </si>
  <si>
    <t>Свидетельство 27-АВ №185034</t>
  </si>
  <si>
    <t>Свидетельство 27-АВ №185871</t>
  </si>
  <si>
    <t>79:06:01:06:00:00:1166:2</t>
  </si>
  <si>
    <t>Свидетельство 27АБ №082640</t>
  </si>
  <si>
    <t>79:06:3200021:0002:1884:15</t>
  </si>
  <si>
    <t>Свидетельство 27-АВ №186357</t>
  </si>
  <si>
    <t>79-27-09/001/2008-791</t>
  </si>
  <si>
    <t>Свидетельство 27-АВ №187055</t>
  </si>
  <si>
    <t xml:space="preserve">Нежилое здание   </t>
  </si>
  <si>
    <t>79-27-09/001/2008-776</t>
  </si>
  <si>
    <t>Свидетельство 27-АВ №187088</t>
  </si>
  <si>
    <t xml:space="preserve">Земельный участок, категория земель: земли населенных пунктов  </t>
  </si>
  <si>
    <t xml:space="preserve">примерно в 317м. по направлению на северо-восток от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 </t>
  </si>
  <si>
    <t>79:06:1000002:79</t>
  </si>
  <si>
    <t>примерно в 4810м. по направлению на восток от дома, расположенного за пределами участка, адрес ориентира: ЕАО, Смидовичский район, с.Песчаное, ул.Полевая, д.3, в границах бывшего совхоза "Смидовичский"</t>
  </si>
  <si>
    <t>79:06:1200004:6</t>
  </si>
  <si>
    <t>Доска учебная</t>
  </si>
  <si>
    <t>Стерилизатор ГП-20-2 воздушный</t>
  </si>
  <si>
    <t>79:06:4300001:0071:139:Е</t>
  </si>
  <si>
    <t>Свидетельство 79-АА №010898</t>
  </si>
  <si>
    <t>с.Камышовка, ул.Гаражная, д.1а</t>
  </si>
  <si>
    <t>79:06:4300001:0072:139:Р</t>
  </si>
  <si>
    <t>Свидетельство 79-АА №011193</t>
  </si>
  <si>
    <t>с.Белгородское, ул.Переселенческая, д.16, помещение № 3</t>
  </si>
  <si>
    <t>п.Николаевка, ул. Гаражная, д.1</t>
  </si>
  <si>
    <t>с.Белгородское, ул.Набережная, д.8а</t>
  </si>
  <si>
    <t xml:space="preserve">Гараж, мастерская </t>
  </si>
  <si>
    <t>79-27-09/001/2008-734</t>
  </si>
  <si>
    <t>Свидетельство 27-АВ №186412</t>
  </si>
  <si>
    <t>с.Камышовка, ул.Гаражная, д.1е</t>
  </si>
  <si>
    <t>79:06:4300001:0077:139:В</t>
  </si>
  <si>
    <t>Свидетельство 79-АА №011171</t>
  </si>
  <si>
    <t>2000-2012</t>
  </si>
  <si>
    <t xml:space="preserve">Свидетельство серия 27 АВ №005267 </t>
  </si>
  <si>
    <t>п. Смидович, ул. Кирова, д.7, кв.9</t>
  </si>
  <si>
    <t xml:space="preserve">Нежилое здание (пост ГАИ) </t>
  </si>
  <si>
    <t>п. Николаевка, ул. Линейная, д.109</t>
  </si>
  <si>
    <t>79:06:3200013:0058:1730</t>
  </si>
  <si>
    <t>Свидетельство 27-АБ №184517</t>
  </si>
  <si>
    <t xml:space="preserve">п.Смидович, ул.Октябрьская, д.21 </t>
  </si>
  <si>
    <t>п.Смидович, ул.30 лет Победы, д.14</t>
  </si>
  <si>
    <t>п.Смидович, ул.Октябрьская, д.23</t>
  </si>
  <si>
    <t>п.Николаевка, ул. Комсомольская, д.19</t>
  </si>
  <si>
    <t xml:space="preserve">п.Николаевка, ул.Матросова, д.34 </t>
  </si>
  <si>
    <t>Цех</t>
  </si>
  <si>
    <t>Аренда</t>
  </si>
  <si>
    <t>с.Камышовка, ул.Гаражная, 1б Лит. е</t>
  </si>
  <si>
    <t>2008-2010</t>
  </si>
  <si>
    <t xml:space="preserve">Телевизор </t>
  </si>
  <si>
    <t>2001-2008</t>
  </si>
  <si>
    <t>Учебные пособия</t>
  </si>
  <si>
    <t>Факс</t>
  </si>
  <si>
    <t>ЕАО, Смидовичский район, садоводческое товарищество "Приамурье" участок  №130</t>
  </si>
  <si>
    <t>79:96:2604003:0002</t>
  </si>
  <si>
    <t>79:06:2605001:0003</t>
  </si>
  <si>
    <t>79:06:2605003:0054</t>
  </si>
  <si>
    <t>Компьютерная техника</t>
  </si>
  <si>
    <t>2003-2013</t>
  </si>
  <si>
    <t>2011-2013</t>
  </si>
  <si>
    <t>2006-2013</t>
  </si>
  <si>
    <t xml:space="preserve">                                                                                                 </t>
  </si>
  <si>
    <t>Интерактивная доска</t>
  </si>
  <si>
    <t>Спортинвентарь</t>
  </si>
  <si>
    <t>2005-2013</t>
  </si>
  <si>
    <t>2012-2013</t>
  </si>
  <si>
    <t xml:space="preserve">Оборудование столовой </t>
  </si>
  <si>
    <t>2008-2013</t>
  </si>
  <si>
    <t>Мягкий инвентарь</t>
  </si>
  <si>
    <t>2009-2013</t>
  </si>
  <si>
    <t>2001-2013</t>
  </si>
  <si>
    <t>Свидетельство от 01.07.2008 серия 27-АВ № 186371</t>
  </si>
  <si>
    <t xml:space="preserve">ЕАО, Смидовичский район, садоводческое товарищество "Оптимист-1", уч.№ 113 </t>
  </si>
  <si>
    <t>Свидетельство  от 01.07.2008 серия 27-АВ № 186370</t>
  </si>
  <si>
    <t xml:space="preserve">ЕАО, Смидовичский район, садоводческое товарищество "Оптимист-1", уч.№ 64 </t>
  </si>
  <si>
    <t>Свидетельство  от 01.07.2008 серия 27-АВ № 186365</t>
  </si>
  <si>
    <t>Свидетельство от 25.11.2008 серия 27-АВ № 182404</t>
  </si>
  <si>
    <t xml:space="preserve">ЕАО, Смидовичский район, Садоводческое товарищество "Зенит", ул.Антенная, 18 </t>
  </si>
  <si>
    <t>79:06:2517001:3</t>
  </si>
  <si>
    <t>ЕАО, Смидовичский район, п.Смидович, ул.Чкалова, д.34 Б,</t>
  </si>
  <si>
    <t>79:06:2509011:0006</t>
  </si>
  <si>
    <t>79:06:3300016:56</t>
  </si>
  <si>
    <t>79:06:4200001:0009</t>
  </si>
  <si>
    <t>79:06:4000007:0122</t>
  </si>
  <si>
    <t>79:06:4000006:0036</t>
  </si>
  <si>
    <t xml:space="preserve">примерно в 4170м по направлению на юго-восток от  дома, расположенного за пределами участка, адрес ориентира: ЕАО, Смидовичский район, с.Волочаевка-1, ул.Комсомольская, д.24 </t>
  </si>
  <si>
    <t>79:06:5100004:0001</t>
  </si>
  <si>
    <t>Здание СОШ №1</t>
  </si>
  <si>
    <t>Здание СОШ №2</t>
  </si>
  <si>
    <t>п.Николаевка,  ул. Комсомольская, д.54</t>
  </si>
  <si>
    <t>79:06:3200030:86</t>
  </si>
  <si>
    <t>Здание мастерских</t>
  </si>
  <si>
    <t>Здание СОШ №3</t>
  </si>
  <si>
    <t>Здание СОШ №4</t>
  </si>
  <si>
    <t>79:06:4100001:0075</t>
  </si>
  <si>
    <t>Здание СОШ №5</t>
  </si>
  <si>
    <t>Здание СОШ №6</t>
  </si>
  <si>
    <t>79:06:4700005:70</t>
  </si>
  <si>
    <t>79:06:3000005:119</t>
  </si>
  <si>
    <t>29.11.2011г.</t>
  </si>
  <si>
    <t>79-АА 032116</t>
  </si>
  <si>
    <t>Здание СОШ№11</t>
  </si>
  <si>
    <t>Пристройка к школе</t>
  </si>
  <si>
    <t>Здание мастерской</t>
  </si>
  <si>
    <t>79:06:3300019:55</t>
  </si>
  <si>
    <t>79:06:3200034:73</t>
  </si>
  <si>
    <t>79:06:3400012:69</t>
  </si>
  <si>
    <t>79:06:3400023:66</t>
  </si>
  <si>
    <t>79:06:4300005:140</t>
  </si>
  <si>
    <t>79:06:3800001:84</t>
  </si>
  <si>
    <t>79:06:4400005:60</t>
  </si>
  <si>
    <t>79:06:3300028:34</t>
  </si>
  <si>
    <t>01.11.2010</t>
  </si>
  <si>
    <t>01.11.2001</t>
  </si>
  <si>
    <t>ЕАО, Смидовичский район, садоводческое товарищество "Цветмет" участок № 301</t>
  </si>
  <si>
    <t>Свидетельство от 05.05.2008 серия 27-АВ № 176021</t>
  </si>
  <si>
    <t>Свидетельство от 05.05.2008 серия 27-АВ № 176020</t>
  </si>
  <si>
    <t>Пирометр</t>
  </si>
  <si>
    <t>Дизельная генератор установка KDE STAS-15000Вт</t>
  </si>
  <si>
    <t>Видеокамера уличная с кронштейном</t>
  </si>
  <si>
    <t>Блок АВР-15000Д к генератору</t>
  </si>
  <si>
    <t>Кабинет руководителя</t>
  </si>
  <si>
    <t>Автоматическое речевое оповещение по каналам связи (ГОЧС)</t>
  </si>
  <si>
    <t>Компьютер МОБ</t>
  </si>
  <si>
    <t>Сервер Force Line 506 А</t>
  </si>
  <si>
    <t>Сервер</t>
  </si>
  <si>
    <t xml:space="preserve">ЕАО, Смидовичский район, с.Волочаевка-1, ул.Партизанская, д.29в </t>
  </si>
  <si>
    <t>Свидетельство от 23.07.2008 серия 27-АВ  № 186613</t>
  </si>
  <si>
    <t>Свидетельство от 08.12.2008 серия 27-АВ № 187842</t>
  </si>
  <si>
    <t>Свидетельство от 11.06.2010 серия 79-АА  № 010064</t>
  </si>
  <si>
    <t>примерно в 970м по направлению на юго-восток от дома, расположенного за пределами участка, адрес ориентира: ЕАО, Смидовичский район, с.Волочаевка-1, ул.Комсомольская, д.24</t>
  </si>
  <si>
    <t>Свидетельство от 11.06.2010 серия 79-АА  № 010062</t>
  </si>
  <si>
    <t>Свидетельство от 11.06.2010 серия 79-АА  № 010061</t>
  </si>
  <si>
    <t xml:space="preserve">Свидетельство от 11.06.2010 серия 79-АА  № 009926 </t>
  </si>
  <si>
    <t>Свидетельство от 11.06.2010 серия 79-АА  № 010065</t>
  </si>
  <si>
    <t>Свидетельство от 11.06.2010 серия 79-АА № 010063</t>
  </si>
  <si>
    <t>примерно в 200м по направлению на юг от дома, расположенного за пределами участка, адрес ориентира: ЕАО, Смидовичский район, с.Волочаевка-1, ул.Комсомольская, д.24</t>
  </si>
  <si>
    <t>Свидетельство от 10.06.2010 серия 79-АА № 010068</t>
  </si>
  <si>
    <t xml:space="preserve">ЕАО, Смидовичский район, садоводческое товарищество "Цветмет" участок № 18  </t>
  </si>
  <si>
    <t>Свидетельство от 05.05.2008 серия 27-АВ № 176023</t>
  </si>
  <si>
    <t xml:space="preserve">ЕАО, Смидовичский район, садоводческое товарищество "Цветмет" участок № 306 </t>
  </si>
  <si>
    <t>79:06:0000000:309</t>
  </si>
  <si>
    <t>11550м</t>
  </si>
  <si>
    <t>Свидетельство от 28.12.2012 79-АА №060078</t>
  </si>
  <si>
    <t>79:06:0000000:311</t>
  </si>
  <si>
    <t>1719м</t>
  </si>
  <si>
    <t>Свидетельство от 05.05.2008 серия 27-АВ № 176025</t>
  </si>
  <si>
    <t>ЕАО, Смидовичский район, садоводческое товарищество "Энтузиаст" участок  № 77</t>
  </si>
  <si>
    <t>Свидетельство от 05.05.2008 серия 27-АВ № 176024</t>
  </si>
  <si>
    <t>Свидетельство от 05.05.2008 серия 27-АВ № 176027</t>
  </si>
  <si>
    <t>Свидетельство от 05.05.2008 серия 27-АВ № 176018</t>
  </si>
  <si>
    <t>Свидетельство от 05.05.2008 серия 27-АВ № 176026</t>
  </si>
  <si>
    <t>Свидетельство от 05.05.2008 серия 27-АВ № 176013</t>
  </si>
  <si>
    <t xml:space="preserve">ЕАО, Смидовичский район, садоводческое товарищество "Оптимист-1", уч.№ 118 </t>
  </si>
  <si>
    <t>Свидетельство от 01.07.2008 серия 27-АВ № 186369</t>
  </si>
  <si>
    <t xml:space="preserve">ЕАО, Смидовичский район, садоводческое товарищество "Оптимист-1", уч.№ 38 </t>
  </si>
  <si>
    <t>Здание Дошкольное образовательное учреждение п.Приамурский</t>
  </si>
  <si>
    <t>ЕАО, Смидовичский район, садоводческое товарищество "Оптимист-1", уч.№ 87</t>
  </si>
  <si>
    <t>Свидетельство от 01.07.2008 серия 27-АВ № 186363</t>
  </si>
  <si>
    <t>ИП Хасбулоев</t>
  </si>
  <si>
    <t>УАЗ -128801</t>
  </si>
  <si>
    <t>Автомобиль TOЙОТА CORONA,1995</t>
  </si>
  <si>
    <t>п. Смидович, ул. Советская, д.72, кв.10</t>
  </si>
  <si>
    <t>79:06:34000020:276</t>
  </si>
  <si>
    <t>Собственность №79-27-09/017/2007-150 16.11.2007</t>
  </si>
  <si>
    <t>Пианин "Михаила Глинка"</t>
  </si>
  <si>
    <t>Автобус ПАЗ</t>
  </si>
  <si>
    <t xml:space="preserve"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муниципального образования "Смидовичский муниципальный район" на 01.01.2021г.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</si>
  <si>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26.03.2021 №29</t>
  </si>
  <si>
    <t>Выписка с  ЕГРН от 26.02.2020</t>
  </si>
  <si>
    <t>79:06:3400005:196</t>
  </si>
  <si>
    <t>79:06:3400005:198</t>
  </si>
  <si>
    <t>Выписка с ЕГРН от 26.02.2020</t>
  </si>
  <si>
    <t>79:06:3400005:199</t>
  </si>
  <si>
    <t>79:06:34000005:197</t>
  </si>
  <si>
    <t>Выписка с  ЕГРН от 28.028.2020</t>
  </si>
  <si>
    <t>79:06:4700001:50</t>
  </si>
  <si>
    <t>Выписка с  ЕГРН от 21.03.2021</t>
  </si>
  <si>
    <t>с. Даниловка, ул. Набережная, 15 а</t>
  </si>
  <si>
    <t>79:06:4100001:177</t>
  </si>
  <si>
    <t>Свидетельство 79-АА №117851</t>
  </si>
  <si>
    <t>с. Даниловка, от котельной до Дома культуры, бани и домов № 9-№ 15 по ул. Набережной</t>
  </si>
  <si>
    <t>79:06:4100001:248</t>
  </si>
  <si>
    <t>289,1 п.м.</t>
  </si>
  <si>
    <t>Свидетельство 79-АА  №118124</t>
  </si>
  <si>
    <t xml:space="preserve">п.Смидович, ул. Лермонтова, д.2 </t>
  </si>
  <si>
    <t xml:space="preserve">п.Николаевка,  ул. Комсомольская, д.54 </t>
  </si>
  <si>
    <t>Год постройки</t>
  </si>
  <si>
    <t>ЕАО, Смидовичский район, садоводческое товарищество "Темп" садовый участок №321</t>
  </si>
  <si>
    <t>Котел водогрейный КВр-1,16 МВт КБ;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</si>
</sst>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4" formatCode="dd/mm/yy"/>
    <numFmt numFmtId="175" formatCode="#,##0.00_р_."/>
    <numFmt numFmtId="176" formatCode="0.0"/>
    <numFmt numFmtId="177" formatCode="#,##0.00\ _₽"/>
    <numFmt numFmtId="178" formatCode="000000"/>
  </numFmts>
  <fonts count="22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indexed="6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307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46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top" wrapText="1"/>
    </xf>
    <xf numFmtId="40" fontId="10" fillId="2" borderId="1" xfId="1" applyNumberFormat="1" applyFont="1" applyFill="1" applyBorder="1" applyAlignment="1">
      <alignment horizontal="center" vertical="top"/>
    </xf>
    <xf numFmtId="40" fontId="10" fillId="2" borderId="1" xfId="1" applyNumberFormat="1" applyFont="1" applyFill="1" applyBorder="1" applyAlignment="1">
      <alignment horizontal="center" vertical="center"/>
    </xf>
    <xf numFmtId="14" fontId="10" fillId="2" borderId="1" xfId="1" applyNumberFormat="1" applyFont="1" applyFill="1" applyBorder="1" applyAlignment="1">
      <alignment horizontal="center" vertical="top" wrapText="1"/>
    </xf>
    <xf numFmtId="1" fontId="10" fillId="2" borderId="1" xfId="1" applyNumberFormat="1" applyFont="1" applyFill="1" applyBorder="1" applyAlignment="1">
      <alignment horizontal="center" vertical="center" wrapText="1"/>
    </xf>
    <xf numFmtId="40" fontId="10" fillId="2" borderId="1" xfId="2" applyNumberFormat="1" applyFont="1" applyFill="1" applyBorder="1" applyAlignment="1">
      <alignment horizontal="center" vertical="center"/>
    </xf>
    <xf numFmtId="0" fontId="10" fillId="2" borderId="1" xfId="3" applyNumberFormat="1" applyFont="1" applyFill="1" applyBorder="1" applyAlignment="1">
      <alignment vertical="top" wrapText="1"/>
    </xf>
    <xf numFmtId="4" fontId="10" fillId="2" borderId="1" xfId="3" applyNumberFormat="1" applyFont="1" applyFill="1" applyBorder="1" applyAlignment="1">
      <alignment horizontal="center" vertical="top" wrapText="1"/>
    </xf>
    <xf numFmtId="40" fontId="10" fillId="2" borderId="1" xfId="3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center" vertical="center" wrapText="1"/>
    </xf>
    <xf numFmtId="175" fontId="13" fillId="2" borderId="1" xfId="3" applyNumberFormat="1" applyFont="1" applyFill="1" applyBorder="1" applyAlignment="1">
      <alignment horizontal="center" vertical="center" wrapText="1"/>
    </xf>
    <xf numFmtId="175" fontId="10" fillId="2" borderId="1" xfId="3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vertical="top" wrapText="1"/>
    </xf>
    <xf numFmtId="4" fontId="10" fillId="2" borderId="1" xfId="5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4" fontId="10" fillId="2" borderId="9" xfId="4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/>
    </xf>
    <xf numFmtId="4" fontId="10" fillId="2" borderId="10" xfId="4" applyNumberFormat="1" applyFont="1" applyFill="1" applyBorder="1" applyAlignment="1">
      <alignment horizontal="center" vertical="center"/>
    </xf>
    <xf numFmtId="175" fontId="13" fillId="2" borderId="1" xfId="0" applyNumberFormat="1" applyFont="1" applyFill="1" applyBorder="1" applyAlignment="1">
      <alignment horizontal="center" vertical="center"/>
    </xf>
    <xf numFmtId="175" fontId="13" fillId="2" borderId="1" xfId="0" applyNumberFormat="1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left" vertical="top" wrapText="1"/>
    </xf>
    <xf numFmtId="4" fontId="10" fillId="2" borderId="1" xfId="5" applyNumberFormat="1" applyFont="1" applyFill="1" applyBorder="1" applyAlignment="1">
      <alignment horizontal="center" vertical="top"/>
    </xf>
    <xf numFmtId="4" fontId="10" fillId="2" borderId="1" xfId="5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/>
    </xf>
    <xf numFmtId="14" fontId="10" fillId="2" borderId="1" xfId="5" applyNumberFormat="1" applyFont="1" applyFill="1" applyBorder="1" applyAlignment="1">
      <alignment horizontal="center" vertical="top" wrapText="1"/>
    </xf>
    <xf numFmtId="175" fontId="13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10" fillId="2" borderId="1" xfId="4" applyNumberFormat="1" applyFont="1" applyFill="1" applyBorder="1" applyAlignment="1">
      <alignment horizontal="left" vertical="top" wrapText="1"/>
    </xf>
    <xf numFmtId="4" fontId="10" fillId="2" borderId="1" xfId="4" applyNumberFormat="1" applyFont="1" applyFill="1" applyBorder="1" applyAlignment="1">
      <alignment horizontal="center" vertical="top"/>
    </xf>
    <xf numFmtId="4" fontId="10" fillId="2" borderId="1" xfId="4" applyNumberFormat="1" applyFont="1" applyFill="1" applyBorder="1" applyAlignment="1">
      <alignment horizontal="center" vertical="center"/>
    </xf>
    <xf numFmtId="0" fontId="10" fillId="2" borderId="1" xfId="4" applyNumberFormat="1" applyFont="1" applyFill="1" applyBorder="1" applyAlignment="1">
      <alignment horizontal="center" vertical="top" wrapText="1"/>
    </xf>
    <xf numFmtId="0" fontId="10" fillId="2" borderId="1" xfId="4" applyNumberFormat="1" applyFont="1" applyFill="1" applyBorder="1" applyAlignment="1">
      <alignment horizontal="center" vertical="center" wrapText="1"/>
    </xf>
    <xf numFmtId="0" fontId="10" fillId="2" borderId="1" xfId="4" applyNumberFormat="1" applyFont="1" applyFill="1" applyBorder="1" applyAlignment="1">
      <alignment horizontal="center" vertical="center"/>
    </xf>
    <xf numFmtId="14" fontId="10" fillId="2" borderId="1" xfId="4" applyNumberFormat="1" applyFont="1" applyFill="1" applyBorder="1" applyAlignment="1">
      <alignment horizontal="center" vertical="top" wrapText="1"/>
    </xf>
    <xf numFmtId="4" fontId="10" fillId="2" borderId="1" xfId="4" applyNumberFormat="1" applyFont="1" applyFill="1" applyBorder="1" applyAlignment="1">
      <alignment horizontal="center" vertical="center" wrapText="1"/>
    </xf>
    <xf numFmtId="175" fontId="13" fillId="2" borderId="1" xfId="4" applyNumberFormat="1" applyFont="1" applyFill="1" applyBorder="1" applyAlignment="1">
      <alignment horizontal="center" vertical="center"/>
    </xf>
    <xf numFmtId="175" fontId="13" fillId="2" borderId="1" xfId="4" applyNumberFormat="1" applyFont="1" applyFill="1" applyBorder="1" applyAlignment="1">
      <alignment horizontal="center" vertical="center" wrapText="1"/>
    </xf>
    <xf numFmtId="0" fontId="10" fillId="2" borderId="13" xfId="0" applyFont="1" applyFill="1" applyBorder="1"/>
    <xf numFmtId="2" fontId="10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174" fontId="10" fillId="2" borderId="14" xfId="0" applyNumberFormat="1" applyFont="1" applyFill="1" applyBorder="1" applyAlignment="1">
      <alignment horizontal="center"/>
    </xf>
    <xf numFmtId="0" fontId="10" fillId="2" borderId="1" xfId="4" applyNumberFormat="1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17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17" xfId="0" applyFont="1" applyFill="1" applyBorder="1"/>
    <xf numFmtId="0" fontId="10" fillId="2" borderId="1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/>
    <xf numFmtId="0" fontId="10" fillId="2" borderId="18" xfId="0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/>
    </xf>
    <xf numFmtId="0" fontId="10" fillId="2" borderId="15" xfId="0" applyFont="1" applyFill="1" applyBorder="1"/>
    <xf numFmtId="2" fontId="10" fillId="2" borderId="15" xfId="0" applyNumberFormat="1" applyFont="1" applyFill="1" applyBorder="1" applyAlignment="1">
      <alignment horizontal="center"/>
    </xf>
    <xf numFmtId="174" fontId="10" fillId="2" borderId="16" xfId="0" applyNumberFormat="1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0" fillId="2" borderId="13" xfId="0" applyFill="1" applyBorder="1"/>
    <xf numFmtId="2" fontId="0" fillId="2" borderId="13" xfId="0" applyNumberFormat="1" applyFill="1" applyBorder="1"/>
    <xf numFmtId="0" fontId="0" fillId="2" borderId="14" xfId="0" applyFont="1" applyFill="1" applyBorder="1" applyAlignment="1">
      <alignment horizontal="right"/>
    </xf>
    <xf numFmtId="174" fontId="0" fillId="2" borderId="14" xfId="0" applyNumberFormat="1" applyFont="1" applyFill="1" applyBorder="1" applyAlignment="1">
      <alignment horizontal="right"/>
    </xf>
    <xf numFmtId="0" fontId="0" fillId="2" borderId="14" xfId="0" applyNumberFormat="1" applyFont="1" applyFill="1" applyBorder="1" applyAlignment="1">
      <alignment horizontal="right"/>
    </xf>
    <xf numFmtId="175" fontId="10" fillId="2" borderId="1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0" fontId="10" fillId="2" borderId="19" xfId="0" applyFont="1" applyFill="1" applyBorder="1"/>
    <xf numFmtId="0" fontId="10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/>
    </xf>
    <xf numFmtId="174" fontId="10" fillId="2" borderId="19" xfId="0" applyNumberFormat="1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0" xfId="0" applyFont="1" applyFill="1"/>
    <xf numFmtId="0" fontId="10" fillId="2" borderId="1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/>
    <xf numFmtId="2" fontId="10" fillId="2" borderId="1" xfId="0" applyNumberFormat="1" applyFont="1" applyFill="1" applyBorder="1" applyAlignment="1">
      <alignment horizontal="center"/>
    </xf>
    <xf numFmtId="17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4" applyNumberFormat="1" applyFont="1" applyFill="1" applyBorder="1" applyAlignment="1">
      <alignment horizontal="center" wrapText="1"/>
    </xf>
    <xf numFmtId="174" fontId="10" fillId="2" borderId="18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 vertical="center"/>
    </xf>
    <xf numFmtId="0" fontId="10" fillId="2" borderId="4" xfId="0" applyFont="1" applyFill="1" applyBorder="1"/>
    <xf numFmtId="0" fontId="10" fillId="2" borderId="1" xfId="4" applyNumberFormat="1" applyFont="1" applyFill="1" applyBorder="1" applyAlignment="1">
      <alignment horizontal="center"/>
    </xf>
    <xf numFmtId="0" fontId="13" fillId="2" borderId="0" xfId="0" applyFont="1" applyFill="1" applyBorder="1"/>
    <xf numFmtId="175" fontId="1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1" fontId="13" fillId="2" borderId="3" xfId="0" applyNumberFormat="1" applyFont="1" applyFill="1" applyBorder="1" applyAlignment="1"/>
    <xf numFmtId="0" fontId="13" fillId="2" borderId="4" xfId="0" applyFont="1" applyFill="1" applyBorder="1" applyAlignment="1">
      <alignment horizontal="left"/>
    </xf>
    <xf numFmtId="0" fontId="0" fillId="2" borderId="13" xfId="0" applyFont="1" applyFill="1" applyBorder="1"/>
    <xf numFmtId="2" fontId="0" fillId="2" borderId="13" xfId="0" applyNumberFormat="1" applyFont="1" applyFill="1" applyBorder="1"/>
    <xf numFmtId="0" fontId="18" fillId="2" borderId="13" xfId="0" applyFont="1" applyFill="1" applyBorder="1"/>
    <xf numFmtId="174" fontId="0" fillId="2" borderId="14" xfId="0" applyNumberFormat="1" applyFont="1" applyFill="1" applyBorder="1"/>
    <xf numFmtId="0" fontId="0" fillId="2" borderId="14" xfId="0" applyFont="1" applyFill="1" applyBorder="1"/>
    <xf numFmtId="0" fontId="0" fillId="2" borderId="14" xfId="0" applyNumberFormat="1" applyFont="1" applyFill="1" applyBorder="1"/>
    <xf numFmtId="0" fontId="13" fillId="2" borderId="22" xfId="0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center" wrapText="1"/>
    </xf>
    <xf numFmtId="175" fontId="10" fillId="2" borderId="0" xfId="0" applyNumberFormat="1" applyFont="1" applyFill="1" applyAlignment="1">
      <alignment horizontal="center" vertical="center"/>
    </xf>
    <xf numFmtId="175" fontId="10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4" fontId="0" fillId="2" borderId="14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wrapText="1"/>
    </xf>
    <xf numFmtId="0" fontId="13" fillId="2" borderId="24" xfId="4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19" fillId="2" borderId="1" xfId="0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19" fillId="2" borderId="1" xfId="5" applyNumberFormat="1" applyFont="1" applyFill="1" applyBorder="1" applyAlignment="1">
      <alignment vertical="top" wrapText="1"/>
    </xf>
    <xf numFmtId="4" fontId="19" fillId="2" borderId="1" xfId="5" applyNumberFormat="1" applyFont="1" applyFill="1" applyBorder="1" applyAlignment="1">
      <alignment horizontal="center" vertical="top" wrapText="1"/>
    </xf>
    <xf numFmtId="4" fontId="19" fillId="2" borderId="1" xfId="0" applyNumberFormat="1" applyFont="1" applyFill="1" applyBorder="1" applyAlignment="1">
      <alignment horizontal="center" vertical="center"/>
    </xf>
    <xf numFmtId="0" fontId="19" fillId="2" borderId="1" xfId="5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1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" fontId="7" fillId="2" borderId="27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" fontId="7" fillId="2" borderId="23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75" fontId="10" fillId="2" borderId="6" xfId="0" applyNumberFormat="1" applyFont="1" applyFill="1" applyBorder="1" applyAlignment="1">
      <alignment horizontal="center" vertical="center" wrapText="1"/>
    </xf>
    <xf numFmtId="175" fontId="10" fillId="2" borderId="2" xfId="0" applyNumberFormat="1" applyFont="1" applyFill="1" applyBorder="1" applyAlignment="1">
      <alignment horizontal="center" vertical="center" wrapText="1"/>
    </xf>
    <xf numFmtId="17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10" fillId="2" borderId="3" xfId="4" applyNumberFormat="1" applyFont="1" applyFill="1" applyBorder="1" applyAlignment="1">
      <alignment horizontal="center" wrapText="1"/>
    </xf>
    <xf numFmtId="0" fontId="10" fillId="2" borderId="4" xfId="4" applyNumberFormat="1" applyFont="1" applyFill="1" applyBorder="1" applyAlignment="1">
      <alignment horizontal="center" wrapText="1"/>
    </xf>
    <xf numFmtId="0" fontId="13" fillId="2" borderId="3" xfId="4" applyNumberFormat="1" applyFont="1" applyFill="1" applyBorder="1" applyAlignment="1">
      <alignment horizontal="center" wrapText="1"/>
    </xf>
    <xf numFmtId="0" fontId="13" fillId="2" borderId="4" xfId="4" applyNumberFormat="1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_2014" xfId="2"/>
    <cellStyle name="Обычный_32" xfId="3"/>
    <cellStyle name="Обычный_Лист1" xfId="4"/>
    <cellStyle name="Обычный_Лист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38"/>
  <sheetViews>
    <sheetView view="pageBreakPreview" zoomScaleNormal="70" zoomScaleSheetLayoutView="100" workbookViewId="0">
      <selection activeCell="B9" sqref="B9:N9"/>
    </sheetView>
  </sheetViews>
  <sheetFormatPr defaultRowHeight="18.75" x14ac:dyDescent="0.3"/>
  <cols>
    <col min="1" max="1" width="4.28515625" style="27" customWidth="1"/>
    <col min="2" max="2" width="16.140625" style="28" customWidth="1"/>
    <col min="3" max="3" width="22.85546875" style="28" customWidth="1"/>
    <col min="4" max="4" width="12" style="28" customWidth="1"/>
    <col min="5" max="5" width="9.85546875" style="41" customWidth="1"/>
    <col min="6" max="7" width="11.7109375" style="41" customWidth="1"/>
    <col min="8" max="8" width="13" style="28" customWidth="1"/>
    <col min="9" max="9" width="13.140625" style="28" customWidth="1"/>
    <col min="10" max="10" width="18.140625" style="28" customWidth="1"/>
    <col min="11" max="11" width="15.140625" style="52" customWidth="1"/>
    <col min="12" max="13" width="9.140625" style="21" hidden="1" customWidth="1"/>
    <col min="14" max="14" width="12.28515625" style="21" customWidth="1"/>
    <col min="15" max="16384" width="9.140625" style="21"/>
  </cols>
  <sheetData>
    <row r="1" spans="1:14" ht="35.450000000000003" customHeight="1" x14ac:dyDescent="0.3">
      <c r="C1" s="29"/>
      <c r="D1" s="29"/>
      <c r="E1" s="30"/>
      <c r="F1" s="30"/>
      <c r="G1" s="30"/>
      <c r="H1" s="31" t="s">
        <v>596</v>
      </c>
      <c r="I1" s="31"/>
      <c r="J1" s="237" t="s">
        <v>597</v>
      </c>
      <c r="K1" s="237"/>
    </row>
    <row r="2" spans="1:14" ht="32.450000000000003" customHeight="1" x14ac:dyDescent="0.3">
      <c r="C2" s="29"/>
      <c r="D2" s="29"/>
      <c r="E2" s="30"/>
      <c r="F2" s="30"/>
      <c r="G2" s="30"/>
      <c r="H2" s="31"/>
      <c r="I2" s="31"/>
      <c r="J2" s="238" t="s">
        <v>41</v>
      </c>
      <c r="K2" s="238"/>
    </row>
    <row r="3" spans="1:14" ht="32.450000000000003" customHeight="1" x14ac:dyDescent="0.3">
      <c r="C3" s="29"/>
      <c r="D3" s="29"/>
      <c r="E3" s="30"/>
      <c r="F3" s="30"/>
      <c r="G3" s="30"/>
      <c r="H3" s="31"/>
      <c r="I3" s="31"/>
      <c r="J3" s="196" t="s">
        <v>1712</v>
      </c>
      <c r="K3" s="196"/>
    </row>
    <row r="5" spans="1:14" ht="40.15" customHeight="1" x14ac:dyDescent="0.3">
      <c r="A5" s="236" t="s">
        <v>1711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4" ht="31.15" customHeight="1" x14ac:dyDescent="0.3">
      <c r="A6" s="239" t="s">
        <v>598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4" ht="18.75" customHeight="1" x14ac:dyDescent="0.3">
      <c r="A7" s="226" t="s">
        <v>1457</v>
      </c>
      <c r="B7" s="228" t="s">
        <v>1306</v>
      </c>
      <c r="C7" s="227" t="s">
        <v>1307</v>
      </c>
      <c r="D7" s="228" t="s">
        <v>1343</v>
      </c>
      <c r="E7" s="234" t="s">
        <v>101</v>
      </c>
      <c r="F7" s="233" t="s">
        <v>951</v>
      </c>
      <c r="G7" s="233" t="s">
        <v>1433</v>
      </c>
      <c r="H7" s="227" t="s">
        <v>1308</v>
      </c>
      <c r="I7" s="228" t="s">
        <v>1492</v>
      </c>
      <c r="J7" s="228" t="s">
        <v>1493</v>
      </c>
      <c r="K7" s="228" t="s">
        <v>1275</v>
      </c>
      <c r="N7" s="240" t="s">
        <v>1731</v>
      </c>
    </row>
    <row r="8" spans="1:14" ht="46.15" customHeight="1" x14ac:dyDescent="0.3">
      <c r="A8" s="226"/>
      <c r="B8" s="229"/>
      <c r="C8" s="227"/>
      <c r="D8" s="229"/>
      <c r="E8" s="235"/>
      <c r="F8" s="233"/>
      <c r="G8" s="233"/>
      <c r="H8" s="227"/>
      <c r="I8" s="229"/>
      <c r="J8" s="229"/>
      <c r="K8" s="229"/>
      <c r="N8" s="241"/>
    </row>
    <row r="9" spans="1:14" ht="21.6" customHeight="1" x14ac:dyDescent="0.3">
      <c r="A9" s="214"/>
      <c r="B9" s="242" t="s">
        <v>1195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4"/>
    </row>
    <row r="10" spans="1:14" ht="38.25" customHeight="1" x14ac:dyDescent="0.3">
      <c r="A10" s="16">
        <v>1</v>
      </c>
      <c r="B10" s="17" t="s">
        <v>99</v>
      </c>
      <c r="C10" s="17" t="s">
        <v>1334</v>
      </c>
      <c r="D10" s="17" t="s">
        <v>102</v>
      </c>
      <c r="E10" s="18" t="s">
        <v>100</v>
      </c>
      <c r="F10" s="18">
        <v>5710141.8399999999</v>
      </c>
      <c r="G10" s="18">
        <v>5990001</v>
      </c>
      <c r="H10" s="19">
        <v>38989</v>
      </c>
      <c r="I10" s="17" t="s">
        <v>98</v>
      </c>
      <c r="J10" s="17" t="s">
        <v>20</v>
      </c>
      <c r="K10" s="17" t="s">
        <v>1461</v>
      </c>
      <c r="L10" s="213"/>
      <c r="M10" s="213"/>
      <c r="N10" s="213">
        <v>1980</v>
      </c>
    </row>
    <row r="11" spans="1:14" ht="39.950000000000003" customHeight="1" x14ac:dyDescent="0.3">
      <c r="A11" s="16">
        <v>2</v>
      </c>
      <c r="B11" s="17" t="s">
        <v>103</v>
      </c>
      <c r="C11" s="17" t="s">
        <v>104</v>
      </c>
      <c r="D11" s="17" t="s">
        <v>1535</v>
      </c>
      <c r="E11" s="18">
        <v>157.9</v>
      </c>
      <c r="F11" s="18"/>
      <c r="G11" s="18">
        <v>267470</v>
      </c>
      <c r="H11" s="19">
        <v>38856</v>
      </c>
      <c r="I11" s="17" t="s">
        <v>538</v>
      </c>
      <c r="J11" s="17" t="s">
        <v>20</v>
      </c>
      <c r="K11" s="17" t="s">
        <v>1461</v>
      </c>
      <c r="L11" s="213"/>
      <c r="M11" s="213"/>
      <c r="N11" s="213">
        <v>1995</v>
      </c>
    </row>
    <row r="12" spans="1:14" ht="39.950000000000003" customHeight="1" x14ac:dyDescent="0.3">
      <c r="A12" s="215">
        <v>3</v>
      </c>
      <c r="B12" s="20" t="s">
        <v>106</v>
      </c>
      <c r="C12" s="20" t="s">
        <v>107</v>
      </c>
      <c r="D12" s="20" t="s">
        <v>108</v>
      </c>
      <c r="E12" s="32">
        <v>22</v>
      </c>
      <c r="F12" s="32"/>
      <c r="G12" s="32">
        <v>1651</v>
      </c>
      <c r="H12" s="216">
        <v>38840</v>
      </c>
      <c r="I12" s="20" t="s">
        <v>539</v>
      </c>
      <c r="J12" s="20" t="s">
        <v>105</v>
      </c>
      <c r="K12" s="20" t="s">
        <v>943</v>
      </c>
      <c r="N12" s="217">
        <v>1995</v>
      </c>
    </row>
    <row r="13" spans="1:14" ht="39.950000000000003" customHeight="1" x14ac:dyDescent="0.3">
      <c r="A13" s="16">
        <v>4</v>
      </c>
      <c r="B13" s="20" t="s">
        <v>106</v>
      </c>
      <c r="C13" s="17" t="s">
        <v>104</v>
      </c>
      <c r="D13" s="20" t="s">
        <v>601</v>
      </c>
      <c r="E13" s="32">
        <v>23.8</v>
      </c>
      <c r="F13" s="18">
        <v>115881.45</v>
      </c>
      <c r="G13" s="18">
        <v>530299.93999999994</v>
      </c>
      <c r="H13" s="19">
        <v>42412</v>
      </c>
      <c r="I13" s="20" t="s">
        <v>602</v>
      </c>
      <c r="J13" s="20" t="s">
        <v>105</v>
      </c>
      <c r="K13" s="20" t="s">
        <v>943</v>
      </c>
      <c r="N13" s="213">
        <v>1995</v>
      </c>
    </row>
    <row r="14" spans="1:14" ht="39.950000000000003" customHeight="1" x14ac:dyDescent="0.3">
      <c r="A14" s="16">
        <v>5</v>
      </c>
      <c r="B14" s="17" t="s">
        <v>141</v>
      </c>
      <c r="C14" s="17" t="s">
        <v>1574</v>
      </c>
      <c r="D14" s="17" t="s">
        <v>1575</v>
      </c>
      <c r="E14" s="18">
        <v>747.6</v>
      </c>
      <c r="F14" s="18">
        <v>566811.74</v>
      </c>
      <c r="G14" s="18"/>
      <c r="H14" s="19">
        <v>40357</v>
      </c>
      <c r="I14" s="17" t="s">
        <v>1576</v>
      </c>
      <c r="J14" s="20" t="s">
        <v>105</v>
      </c>
      <c r="K14" s="17" t="s">
        <v>943</v>
      </c>
      <c r="N14" s="213">
        <v>1967</v>
      </c>
    </row>
    <row r="15" spans="1:14" ht="39.950000000000003" customHeight="1" x14ac:dyDescent="0.3">
      <c r="A15" s="16">
        <v>6</v>
      </c>
      <c r="B15" s="17" t="s">
        <v>1131</v>
      </c>
      <c r="C15" s="17" t="s">
        <v>1253</v>
      </c>
      <c r="D15" s="17" t="s">
        <v>1254</v>
      </c>
      <c r="E15" s="18">
        <v>549.9</v>
      </c>
      <c r="F15" s="18">
        <v>540276.49</v>
      </c>
      <c r="G15" s="18"/>
      <c r="H15" s="19">
        <v>40357</v>
      </c>
      <c r="I15" s="17" t="s">
        <v>1255</v>
      </c>
      <c r="J15" s="20" t="s">
        <v>105</v>
      </c>
      <c r="K15" s="17" t="s">
        <v>943</v>
      </c>
      <c r="N15" s="213">
        <v>1967</v>
      </c>
    </row>
    <row r="16" spans="1:14" ht="39.950000000000003" customHeight="1" x14ac:dyDescent="0.3">
      <c r="A16" s="16">
        <v>7</v>
      </c>
      <c r="B16" s="17" t="s">
        <v>1589</v>
      </c>
      <c r="C16" s="17" t="s">
        <v>1591</v>
      </c>
      <c r="D16" s="17" t="s">
        <v>1563</v>
      </c>
      <c r="E16" s="18">
        <v>99.7</v>
      </c>
      <c r="F16" s="18">
        <v>219200</v>
      </c>
      <c r="G16" s="18"/>
      <c r="H16" s="19">
        <v>40352</v>
      </c>
      <c r="I16" s="17" t="s">
        <v>1564</v>
      </c>
      <c r="J16" s="20" t="s">
        <v>105</v>
      </c>
      <c r="K16" s="17" t="s">
        <v>943</v>
      </c>
      <c r="N16" s="213">
        <v>1967</v>
      </c>
    </row>
    <row r="17" spans="1:14" ht="39.950000000000003" customHeight="1" x14ac:dyDescent="0.3">
      <c r="A17" s="16">
        <v>8</v>
      </c>
      <c r="B17" s="17" t="s">
        <v>1132</v>
      </c>
      <c r="C17" s="17" t="s">
        <v>1565</v>
      </c>
      <c r="D17" s="17" t="s">
        <v>1566</v>
      </c>
      <c r="E17" s="18">
        <v>154.6</v>
      </c>
      <c r="F17" s="18">
        <v>20294.63</v>
      </c>
      <c r="G17" s="18"/>
      <c r="H17" s="19">
        <v>40357</v>
      </c>
      <c r="I17" s="17" t="s">
        <v>1567</v>
      </c>
      <c r="J17" s="20" t="s">
        <v>105</v>
      </c>
      <c r="K17" s="17" t="s">
        <v>943</v>
      </c>
      <c r="N17" s="213">
        <v>1967</v>
      </c>
    </row>
    <row r="18" spans="1:14" ht="39.950000000000003" customHeight="1" x14ac:dyDescent="0.3">
      <c r="A18" s="16">
        <v>9</v>
      </c>
      <c r="B18" s="17" t="s">
        <v>1050</v>
      </c>
      <c r="C18" s="17" t="s">
        <v>1245</v>
      </c>
      <c r="D18" s="17" t="s">
        <v>1246</v>
      </c>
      <c r="E18" s="18">
        <v>192.7</v>
      </c>
      <c r="F18" s="18">
        <v>294962</v>
      </c>
      <c r="G18" s="18">
        <v>294962</v>
      </c>
      <c r="H18" s="19">
        <v>40352</v>
      </c>
      <c r="I18" s="17" t="s">
        <v>1247</v>
      </c>
      <c r="J18" s="20" t="s">
        <v>105</v>
      </c>
      <c r="K18" s="20" t="s">
        <v>943</v>
      </c>
      <c r="N18" s="213">
        <v>1993</v>
      </c>
    </row>
    <row r="19" spans="1:14" ht="39.950000000000003" customHeight="1" x14ac:dyDescent="0.3">
      <c r="A19" s="16">
        <v>10</v>
      </c>
      <c r="B19" s="17" t="s">
        <v>1571</v>
      </c>
      <c r="C19" s="17" t="s">
        <v>1570</v>
      </c>
      <c r="D19" s="17" t="s">
        <v>1572</v>
      </c>
      <c r="E19" s="18">
        <v>747.1</v>
      </c>
      <c r="F19" s="18">
        <v>38360</v>
      </c>
      <c r="G19" s="18"/>
      <c r="H19" s="19">
        <v>39638</v>
      </c>
      <c r="I19" s="17" t="s">
        <v>1573</v>
      </c>
      <c r="J19" s="20" t="s">
        <v>105</v>
      </c>
      <c r="K19" s="20" t="s">
        <v>943</v>
      </c>
      <c r="N19" s="213">
        <v>1991</v>
      </c>
    </row>
    <row r="20" spans="1:14" ht="39.950000000000003" customHeight="1" x14ac:dyDescent="0.3">
      <c r="A20" s="16">
        <v>11</v>
      </c>
      <c r="B20" s="17" t="s">
        <v>141</v>
      </c>
      <c r="C20" s="17" t="s">
        <v>1260</v>
      </c>
      <c r="D20" s="17" t="s">
        <v>1261</v>
      </c>
      <c r="E20" s="18">
        <v>930.2</v>
      </c>
      <c r="F20" s="18">
        <v>3987856.89</v>
      </c>
      <c r="G20" s="18">
        <v>180000</v>
      </c>
      <c r="H20" s="19">
        <v>39806</v>
      </c>
      <c r="I20" s="17" t="s">
        <v>1262</v>
      </c>
      <c r="J20" s="20" t="s">
        <v>105</v>
      </c>
      <c r="K20" s="20" t="s">
        <v>1590</v>
      </c>
      <c r="N20" s="213">
        <v>1972</v>
      </c>
    </row>
    <row r="21" spans="1:14" ht="39.950000000000003" customHeight="1" x14ac:dyDescent="0.3">
      <c r="A21" s="16">
        <v>12</v>
      </c>
      <c r="B21" s="17" t="s">
        <v>103</v>
      </c>
      <c r="C21" s="17" t="s">
        <v>1136</v>
      </c>
      <c r="D21" s="17" t="s">
        <v>163</v>
      </c>
      <c r="E21" s="18">
        <v>264.3</v>
      </c>
      <c r="F21" s="18"/>
      <c r="G21" s="18">
        <v>4538247.7300000004</v>
      </c>
      <c r="H21" s="19">
        <v>41593</v>
      </c>
      <c r="I21" s="17" t="s">
        <v>164</v>
      </c>
      <c r="J21" s="20" t="s">
        <v>20</v>
      </c>
      <c r="K21" s="20" t="s">
        <v>1461</v>
      </c>
      <c r="N21" s="213">
        <v>1975</v>
      </c>
    </row>
    <row r="22" spans="1:14" ht="39.950000000000003" customHeight="1" x14ac:dyDescent="0.3">
      <c r="A22" s="16">
        <v>13</v>
      </c>
      <c r="B22" s="17" t="s">
        <v>1532</v>
      </c>
      <c r="C22" s="17" t="s">
        <v>1533</v>
      </c>
      <c r="D22" s="17" t="s">
        <v>1534</v>
      </c>
      <c r="E22" s="18">
        <v>108.6</v>
      </c>
      <c r="F22" s="18">
        <v>82417</v>
      </c>
      <c r="G22" s="18"/>
      <c r="H22" s="19">
        <v>38856</v>
      </c>
      <c r="I22" s="17" t="s">
        <v>1536</v>
      </c>
      <c r="J22" s="20" t="s">
        <v>105</v>
      </c>
      <c r="K22" s="20" t="s">
        <v>1264</v>
      </c>
      <c r="N22" s="213">
        <v>1975</v>
      </c>
    </row>
    <row r="23" spans="1:14" ht="39.950000000000003" customHeight="1" x14ac:dyDescent="0.3">
      <c r="A23" s="16">
        <v>14</v>
      </c>
      <c r="B23" s="17" t="s">
        <v>1340</v>
      </c>
      <c r="C23" s="17" t="s">
        <v>1406</v>
      </c>
      <c r="D23" s="17" t="s">
        <v>1407</v>
      </c>
      <c r="E23" s="18">
        <v>87.4</v>
      </c>
      <c r="F23" s="18"/>
      <c r="G23" s="18">
        <v>361536</v>
      </c>
      <c r="H23" s="19">
        <v>40578</v>
      </c>
      <c r="I23" s="17" t="s">
        <v>1408</v>
      </c>
      <c r="J23" s="20" t="s">
        <v>20</v>
      </c>
      <c r="K23" s="20" t="s">
        <v>1461</v>
      </c>
      <c r="N23" s="213">
        <v>1960</v>
      </c>
    </row>
    <row r="24" spans="1:14" ht="39.950000000000003" customHeight="1" x14ac:dyDescent="0.3">
      <c r="A24" s="16">
        <v>16</v>
      </c>
      <c r="B24" s="17" t="s">
        <v>1128</v>
      </c>
      <c r="C24" s="17" t="s">
        <v>421</v>
      </c>
      <c r="D24" s="17" t="s">
        <v>1248</v>
      </c>
      <c r="E24" s="18">
        <v>492.6</v>
      </c>
      <c r="F24" s="18">
        <v>516698.24</v>
      </c>
      <c r="G24" s="18"/>
      <c r="H24" s="19">
        <v>40357</v>
      </c>
      <c r="I24" s="17" t="s">
        <v>1249</v>
      </c>
      <c r="J24" s="20" t="s">
        <v>105</v>
      </c>
      <c r="K24" s="17" t="s">
        <v>56</v>
      </c>
      <c r="N24" s="213">
        <v>1989</v>
      </c>
    </row>
    <row r="25" spans="1:14" ht="39.950000000000003" customHeight="1" x14ac:dyDescent="0.3">
      <c r="A25" s="16">
        <v>18</v>
      </c>
      <c r="B25" s="17" t="s">
        <v>1250</v>
      </c>
      <c r="C25" s="17" t="s">
        <v>1342</v>
      </c>
      <c r="D25" s="17" t="s">
        <v>1251</v>
      </c>
      <c r="E25" s="18">
        <v>246.8</v>
      </c>
      <c r="F25" s="18"/>
      <c r="G25" s="18">
        <v>634320</v>
      </c>
      <c r="H25" s="19">
        <v>40578</v>
      </c>
      <c r="I25" s="17" t="s">
        <v>1252</v>
      </c>
      <c r="J25" s="17" t="s">
        <v>105</v>
      </c>
      <c r="K25" s="17" t="s">
        <v>943</v>
      </c>
      <c r="N25" s="213">
        <v>1975</v>
      </c>
    </row>
    <row r="26" spans="1:14" ht="39.950000000000003" customHeight="1" x14ac:dyDescent="0.3">
      <c r="A26" s="16">
        <v>19</v>
      </c>
      <c r="B26" s="17" t="s">
        <v>1553</v>
      </c>
      <c r="C26" s="17" t="s">
        <v>1127</v>
      </c>
      <c r="D26" s="17" t="s">
        <v>1551</v>
      </c>
      <c r="E26" s="18">
        <v>2858.6</v>
      </c>
      <c r="F26" s="18">
        <v>0</v>
      </c>
      <c r="G26" s="18">
        <v>3479595</v>
      </c>
      <c r="H26" s="19">
        <v>39650</v>
      </c>
      <c r="I26" s="17" t="s">
        <v>1552</v>
      </c>
      <c r="J26" s="20" t="s">
        <v>105</v>
      </c>
      <c r="K26" s="17" t="s">
        <v>943</v>
      </c>
      <c r="N26" s="213">
        <v>1969</v>
      </c>
    </row>
    <row r="27" spans="1:14" ht="39.950000000000003" customHeight="1" x14ac:dyDescent="0.3">
      <c r="A27" s="16">
        <v>20</v>
      </c>
      <c r="B27" s="17" t="s">
        <v>1553</v>
      </c>
      <c r="C27" s="17" t="s">
        <v>182</v>
      </c>
      <c r="D27" s="17" t="s">
        <v>1554</v>
      </c>
      <c r="E27" s="18">
        <v>3372.7</v>
      </c>
      <c r="F27" s="18">
        <v>0</v>
      </c>
      <c r="G27" s="18">
        <v>4663888</v>
      </c>
      <c r="H27" s="19">
        <v>39646</v>
      </c>
      <c r="I27" s="17" t="s">
        <v>1555</v>
      </c>
      <c r="J27" s="17" t="s">
        <v>105</v>
      </c>
      <c r="K27" s="17" t="s">
        <v>943</v>
      </c>
      <c r="N27" s="213">
        <v>1969</v>
      </c>
    </row>
    <row r="28" spans="1:14" ht="39.950000000000003" customHeight="1" x14ac:dyDescent="0.3">
      <c r="A28" s="16">
        <v>22</v>
      </c>
      <c r="B28" s="17" t="s">
        <v>1537</v>
      </c>
      <c r="C28" s="17" t="s">
        <v>1569</v>
      </c>
      <c r="D28" s="17" t="s">
        <v>1538</v>
      </c>
      <c r="E28" s="18">
        <v>1269.9000000000001</v>
      </c>
      <c r="F28" s="18">
        <v>5330408.33</v>
      </c>
      <c r="G28" s="18"/>
      <c r="H28" s="19">
        <v>39603</v>
      </c>
      <c r="I28" s="17" t="s">
        <v>1539</v>
      </c>
      <c r="J28" s="20" t="s">
        <v>105</v>
      </c>
      <c r="K28" s="17" t="s">
        <v>943</v>
      </c>
      <c r="N28" s="213">
        <v>1974</v>
      </c>
    </row>
    <row r="29" spans="1:14" ht="39.950000000000003" customHeight="1" x14ac:dyDescent="0.3">
      <c r="A29" s="16">
        <v>24</v>
      </c>
      <c r="B29" s="17" t="s">
        <v>1543</v>
      </c>
      <c r="C29" s="17" t="s">
        <v>1569</v>
      </c>
      <c r="D29" s="17" t="s">
        <v>1544</v>
      </c>
      <c r="E29" s="18">
        <v>131.1</v>
      </c>
      <c r="F29" s="18">
        <v>1556252.87</v>
      </c>
      <c r="G29" s="18"/>
      <c r="H29" s="19">
        <v>39602</v>
      </c>
      <c r="I29" s="17" t="s">
        <v>1545</v>
      </c>
      <c r="J29" s="20" t="s">
        <v>105</v>
      </c>
      <c r="K29" s="17" t="s">
        <v>943</v>
      </c>
      <c r="N29" s="213">
        <v>1974</v>
      </c>
    </row>
    <row r="30" spans="1:14" ht="39.950000000000003" customHeight="1" x14ac:dyDescent="0.3">
      <c r="A30" s="16">
        <v>25</v>
      </c>
      <c r="B30" s="17" t="s">
        <v>1256</v>
      </c>
      <c r="C30" s="17" t="s">
        <v>1257</v>
      </c>
      <c r="D30" s="17" t="s">
        <v>1258</v>
      </c>
      <c r="E30" s="18">
        <v>421.1</v>
      </c>
      <c r="F30" s="18">
        <v>532743.68000000005</v>
      </c>
      <c r="G30" s="18"/>
      <c r="H30" s="19">
        <v>40352</v>
      </c>
      <c r="I30" s="17" t="s">
        <v>1259</v>
      </c>
      <c r="J30" s="20" t="s">
        <v>105</v>
      </c>
      <c r="K30" s="17" t="s">
        <v>943</v>
      </c>
      <c r="N30" s="213">
        <v>1967</v>
      </c>
    </row>
    <row r="31" spans="1:14" ht="39.950000000000003" customHeight="1" x14ac:dyDescent="0.3">
      <c r="A31" s="16">
        <v>26</v>
      </c>
      <c r="B31" s="17" t="s">
        <v>984</v>
      </c>
      <c r="C31" s="17" t="s">
        <v>611</v>
      </c>
      <c r="D31" s="22" t="s">
        <v>612</v>
      </c>
      <c r="E31" s="18">
        <v>7.3</v>
      </c>
      <c r="F31" s="18"/>
      <c r="G31" s="18">
        <v>103020.52</v>
      </c>
      <c r="H31" s="19">
        <v>42592</v>
      </c>
      <c r="I31" s="17" t="s">
        <v>613</v>
      </c>
      <c r="J31" s="20" t="str">
        <f>$J$29</f>
        <v>МО "Смидовичский муниципальный район"</v>
      </c>
      <c r="K31" s="17" t="s">
        <v>1590</v>
      </c>
      <c r="N31" s="213">
        <v>1989</v>
      </c>
    </row>
    <row r="32" spans="1:14" ht="39.950000000000003" customHeight="1" x14ac:dyDescent="0.3">
      <c r="A32" s="16">
        <v>27</v>
      </c>
      <c r="B32" s="17" t="s">
        <v>984</v>
      </c>
      <c r="C32" s="17" t="s">
        <v>614</v>
      </c>
      <c r="D32" s="22" t="s">
        <v>615</v>
      </c>
      <c r="E32" s="18">
        <v>176.5</v>
      </c>
      <c r="F32" s="18"/>
      <c r="G32" s="18">
        <v>4260533.5599999996</v>
      </c>
      <c r="H32" s="19">
        <v>42592</v>
      </c>
      <c r="I32" s="17" t="s">
        <v>613</v>
      </c>
      <c r="J32" s="20" t="s">
        <v>57</v>
      </c>
      <c r="K32" s="17" t="s">
        <v>1265</v>
      </c>
      <c r="N32" s="213">
        <v>1989</v>
      </c>
    </row>
    <row r="33" spans="1:14" ht="39.950000000000003" customHeight="1" x14ac:dyDescent="0.3">
      <c r="A33" s="16">
        <v>28</v>
      </c>
      <c r="B33" s="17" t="s">
        <v>984</v>
      </c>
      <c r="C33" s="17" t="s">
        <v>1568</v>
      </c>
      <c r="D33" s="17" t="s">
        <v>1137</v>
      </c>
      <c r="E33" s="18">
        <v>12.6</v>
      </c>
      <c r="F33" s="18">
        <v>50881</v>
      </c>
      <c r="G33" s="18">
        <v>50881</v>
      </c>
      <c r="H33" s="19">
        <v>40274</v>
      </c>
      <c r="I33" s="17" t="s">
        <v>1138</v>
      </c>
      <c r="J33" s="20" t="s">
        <v>105</v>
      </c>
      <c r="K33" s="17" t="s">
        <v>943</v>
      </c>
      <c r="N33" s="213">
        <v>1979</v>
      </c>
    </row>
    <row r="34" spans="1:14" ht="39.950000000000003" customHeight="1" x14ac:dyDescent="0.3">
      <c r="A34" s="16">
        <v>30</v>
      </c>
      <c r="B34" s="17" t="s">
        <v>1133</v>
      </c>
      <c r="C34" s="17" t="s">
        <v>1409</v>
      </c>
      <c r="D34" s="17" t="s">
        <v>1410</v>
      </c>
      <c r="E34" s="18">
        <v>50.2</v>
      </c>
      <c r="F34" s="18">
        <v>80647</v>
      </c>
      <c r="G34" s="18"/>
      <c r="H34" s="19">
        <v>40318</v>
      </c>
      <c r="I34" s="17" t="s">
        <v>1411</v>
      </c>
      <c r="J34" s="20" t="s">
        <v>105</v>
      </c>
      <c r="K34" s="17" t="s">
        <v>943</v>
      </c>
      <c r="N34" s="213">
        <v>1985</v>
      </c>
    </row>
    <row r="35" spans="1:14" ht="43.5" customHeight="1" x14ac:dyDescent="0.3">
      <c r="A35" s="16">
        <v>31</v>
      </c>
      <c r="B35" s="17" t="s">
        <v>1134</v>
      </c>
      <c r="C35" s="17" t="s">
        <v>1400</v>
      </c>
      <c r="D35" s="17" t="s">
        <v>1401</v>
      </c>
      <c r="E35" s="18">
        <v>51.3</v>
      </c>
      <c r="F35" s="18">
        <v>34050</v>
      </c>
      <c r="G35" s="18">
        <v>34050</v>
      </c>
      <c r="H35" s="19">
        <v>39637</v>
      </c>
      <c r="I35" s="17" t="s">
        <v>1402</v>
      </c>
      <c r="J35" s="17" t="s">
        <v>105</v>
      </c>
      <c r="K35" s="17" t="str">
        <f>$K$36</f>
        <v>Не зарегистрировано</v>
      </c>
      <c r="N35" s="213">
        <v>1950</v>
      </c>
    </row>
    <row r="36" spans="1:14" ht="39.950000000000003" customHeight="1" x14ac:dyDescent="0.3">
      <c r="A36" s="16">
        <v>32</v>
      </c>
      <c r="B36" s="17" t="s">
        <v>1263</v>
      </c>
      <c r="C36" s="17" t="s">
        <v>1270</v>
      </c>
      <c r="D36" s="17" t="s">
        <v>1271</v>
      </c>
      <c r="E36" s="18">
        <v>393.9</v>
      </c>
      <c r="F36" s="18"/>
      <c r="G36" s="18"/>
      <c r="H36" s="19">
        <v>39806</v>
      </c>
      <c r="I36" s="17" t="s">
        <v>1272</v>
      </c>
      <c r="J36" s="17" t="s">
        <v>105</v>
      </c>
      <c r="K36" s="17" t="s">
        <v>943</v>
      </c>
      <c r="N36" s="213">
        <v>1993</v>
      </c>
    </row>
    <row r="37" spans="1:14" ht="39.950000000000003" customHeight="1" x14ac:dyDescent="0.3">
      <c r="A37" s="16">
        <v>33</v>
      </c>
      <c r="B37" s="17" t="s">
        <v>984</v>
      </c>
      <c r="C37" s="17" t="s">
        <v>616</v>
      </c>
      <c r="D37" s="17" t="s">
        <v>617</v>
      </c>
      <c r="E37" s="18">
        <v>12.6</v>
      </c>
      <c r="F37" s="18"/>
      <c r="G37" s="18">
        <v>337465.55</v>
      </c>
      <c r="H37" s="19">
        <v>42552</v>
      </c>
      <c r="I37" s="17" t="s">
        <v>618</v>
      </c>
      <c r="J37" s="20" t="s">
        <v>619</v>
      </c>
      <c r="K37" s="17" t="s">
        <v>1590</v>
      </c>
      <c r="N37" s="213">
        <v>1986</v>
      </c>
    </row>
    <row r="38" spans="1:14" ht="39.950000000000003" customHeight="1" x14ac:dyDescent="0.3">
      <c r="A38" s="16">
        <v>34</v>
      </c>
      <c r="B38" s="17" t="s">
        <v>984</v>
      </c>
      <c r="C38" s="17" t="s">
        <v>621</v>
      </c>
      <c r="D38" s="17" t="s">
        <v>620</v>
      </c>
      <c r="E38" s="18">
        <v>16.3</v>
      </c>
      <c r="F38" s="18"/>
      <c r="G38" s="18">
        <v>436562.57</v>
      </c>
      <c r="H38" s="19">
        <v>42552</v>
      </c>
      <c r="I38" s="17" t="s">
        <v>623</v>
      </c>
      <c r="J38" s="20" t="s">
        <v>624</v>
      </c>
      <c r="K38" s="17" t="s">
        <v>1264</v>
      </c>
      <c r="N38" s="213">
        <v>1986</v>
      </c>
    </row>
    <row r="39" spans="1:14" ht="39.950000000000003" customHeight="1" x14ac:dyDescent="0.3">
      <c r="A39" s="16">
        <v>35</v>
      </c>
      <c r="B39" s="17" t="s">
        <v>984</v>
      </c>
      <c r="C39" s="17" t="s">
        <v>625</v>
      </c>
      <c r="D39" s="17" t="s">
        <v>626</v>
      </c>
      <c r="E39" s="18">
        <v>23.7</v>
      </c>
      <c r="F39" s="18"/>
      <c r="G39" s="18">
        <v>634756.63</v>
      </c>
      <c r="H39" s="19">
        <v>42552</v>
      </c>
      <c r="I39" s="17" t="s">
        <v>622</v>
      </c>
      <c r="J39" s="20" t="str">
        <f>$J$40</f>
        <v>МО "Смидовичский муниципальный район"</v>
      </c>
      <c r="K39" s="17" t="s">
        <v>943</v>
      </c>
      <c r="N39" s="213">
        <v>1986</v>
      </c>
    </row>
    <row r="40" spans="1:14" ht="53.45" customHeight="1" x14ac:dyDescent="0.3">
      <c r="A40" s="16">
        <v>36</v>
      </c>
      <c r="B40" s="17" t="s">
        <v>1139</v>
      </c>
      <c r="C40" s="17" t="s">
        <v>1182</v>
      </c>
      <c r="D40" s="17" t="s">
        <v>1049</v>
      </c>
      <c r="E40" s="18">
        <v>982.7</v>
      </c>
      <c r="F40" s="18"/>
      <c r="G40" s="18">
        <v>6162545</v>
      </c>
      <c r="H40" s="19">
        <v>41096</v>
      </c>
      <c r="I40" s="17" t="s">
        <v>627</v>
      </c>
      <c r="J40" s="17" t="s">
        <v>105</v>
      </c>
      <c r="K40" s="17" t="s">
        <v>943</v>
      </c>
      <c r="N40" s="213">
        <v>1996</v>
      </c>
    </row>
    <row r="41" spans="1:14" ht="51.6" customHeight="1" x14ac:dyDescent="0.3">
      <c r="A41" s="16">
        <v>37</v>
      </c>
      <c r="B41" s="17" t="s">
        <v>985</v>
      </c>
      <c r="C41" s="17" t="s">
        <v>1588</v>
      </c>
      <c r="D41" s="17" t="s">
        <v>196</v>
      </c>
      <c r="E41" s="18">
        <v>22.3</v>
      </c>
      <c r="F41" s="18"/>
      <c r="G41" s="18">
        <v>52860</v>
      </c>
      <c r="H41" s="19">
        <v>39637</v>
      </c>
      <c r="I41" s="17" t="s">
        <v>197</v>
      </c>
      <c r="J41" s="20" t="s">
        <v>58</v>
      </c>
      <c r="K41" s="17" t="s">
        <v>1264</v>
      </c>
      <c r="N41" s="213">
        <v>1985</v>
      </c>
    </row>
    <row r="42" spans="1:14" ht="49.9" customHeight="1" x14ac:dyDescent="0.3">
      <c r="A42" s="16">
        <v>38</v>
      </c>
      <c r="B42" s="17" t="s">
        <v>987</v>
      </c>
      <c r="C42" s="17" t="s">
        <v>1587</v>
      </c>
      <c r="D42" s="17" t="s">
        <v>200</v>
      </c>
      <c r="E42" s="18">
        <v>151.9</v>
      </c>
      <c r="F42" s="18"/>
      <c r="G42" s="18">
        <v>173922</v>
      </c>
      <c r="H42" s="33">
        <v>38209</v>
      </c>
      <c r="I42" s="17" t="s">
        <v>201</v>
      </c>
      <c r="J42" s="20" t="s">
        <v>59</v>
      </c>
      <c r="K42" s="17" t="s">
        <v>454</v>
      </c>
      <c r="N42" s="213">
        <v>1990</v>
      </c>
    </row>
    <row r="43" spans="1:14" ht="39.950000000000003" customHeight="1" x14ac:dyDescent="0.3">
      <c r="A43" s="16">
        <v>39</v>
      </c>
      <c r="B43" s="17" t="s">
        <v>1196</v>
      </c>
      <c r="C43" s="17" t="s">
        <v>155</v>
      </c>
      <c r="D43" s="22">
        <v>3.2958333333333329</v>
      </c>
      <c r="E43" s="18"/>
      <c r="F43" s="18"/>
      <c r="G43" s="18">
        <v>1315800</v>
      </c>
      <c r="H43" s="19">
        <v>39619</v>
      </c>
      <c r="I43" s="17" t="s">
        <v>1546</v>
      </c>
      <c r="J43" s="20" t="s">
        <v>105</v>
      </c>
      <c r="K43" s="17" t="s">
        <v>943</v>
      </c>
      <c r="N43" s="213">
        <v>1955</v>
      </c>
    </row>
    <row r="44" spans="1:14" ht="39.950000000000003" customHeight="1" x14ac:dyDescent="0.3">
      <c r="A44" s="16">
        <v>40</v>
      </c>
      <c r="B44" s="17" t="s">
        <v>204</v>
      </c>
      <c r="C44" s="17" t="s">
        <v>205</v>
      </c>
      <c r="D44" s="22" t="s">
        <v>206</v>
      </c>
      <c r="E44" s="18">
        <v>2176.8000000000002</v>
      </c>
      <c r="F44" s="18"/>
      <c r="G44" s="18"/>
      <c r="H44" s="19">
        <v>39875</v>
      </c>
      <c r="I44" s="17" t="s">
        <v>207</v>
      </c>
      <c r="J44" s="17" t="s">
        <v>105</v>
      </c>
      <c r="K44" s="17" t="s">
        <v>943</v>
      </c>
      <c r="N44" s="213">
        <v>1977</v>
      </c>
    </row>
    <row r="45" spans="1:14" ht="39.950000000000003" customHeight="1" x14ac:dyDescent="0.3">
      <c r="A45" s="16">
        <v>41</v>
      </c>
      <c r="B45" s="17" t="s">
        <v>1339</v>
      </c>
      <c r="C45" s="17" t="s">
        <v>215</v>
      </c>
      <c r="D45" s="17" t="s">
        <v>216</v>
      </c>
      <c r="E45" s="18">
        <v>23.1</v>
      </c>
      <c r="F45" s="18"/>
      <c r="G45" s="18">
        <v>38400</v>
      </c>
      <c r="H45" s="19">
        <v>39637</v>
      </c>
      <c r="I45" s="17" t="s">
        <v>217</v>
      </c>
      <c r="J45" s="17" t="s">
        <v>105</v>
      </c>
      <c r="K45" s="17" t="s">
        <v>943</v>
      </c>
      <c r="N45" s="213">
        <v>1972</v>
      </c>
    </row>
    <row r="46" spans="1:14" ht="39.950000000000003" customHeight="1" x14ac:dyDescent="0.3">
      <c r="A46" s="16">
        <v>42</v>
      </c>
      <c r="B46" s="17" t="s">
        <v>1580</v>
      </c>
      <c r="C46" s="17" t="s">
        <v>1581</v>
      </c>
      <c r="D46" s="17" t="s">
        <v>1582</v>
      </c>
      <c r="E46" s="18">
        <v>38.1</v>
      </c>
      <c r="F46" s="18"/>
      <c r="G46" s="18">
        <v>79509</v>
      </c>
      <c r="H46" s="19">
        <v>38840</v>
      </c>
      <c r="I46" s="17" t="s">
        <v>1583</v>
      </c>
      <c r="J46" s="17" t="s">
        <v>1703</v>
      </c>
      <c r="K46" s="17" t="s">
        <v>1590</v>
      </c>
      <c r="N46" s="213">
        <v>1983</v>
      </c>
    </row>
    <row r="47" spans="1:14" ht="39.950000000000003" customHeight="1" x14ac:dyDescent="0.3">
      <c r="A47" s="16">
        <v>43</v>
      </c>
      <c r="B47" s="17" t="s">
        <v>174</v>
      </c>
      <c r="C47" s="17" t="s">
        <v>1586</v>
      </c>
      <c r="D47" s="17" t="s">
        <v>175</v>
      </c>
      <c r="E47" s="18">
        <v>52</v>
      </c>
      <c r="F47" s="18">
        <v>1051920</v>
      </c>
      <c r="G47" s="18">
        <v>1051919.96</v>
      </c>
      <c r="H47" s="19">
        <v>39638</v>
      </c>
      <c r="I47" s="17" t="s">
        <v>194</v>
      </c>
      <c r="J47" s="20" t="s">
        <v>60</v>
      </c>
      <c r="K47" s="17" t="s">
        <v>1590</v>
      </c>
      <c r="N47" s="213">
        <v>1974</v>
      </c>
    </row>
    <row r="48" spans="1:14" ht="39.950000000000003" customHeight="1" x14ac:dyDescent="0.3">
      <c r="A48" s="16">
        <v>44</v>
      </c>
      <c r="B48" s="17" t="s">
        <v>607</v>
      </c>
      <c r="C48" s="17" t="s">
        <v>608</v>
      </c>
      <c r="D48" s="17" t="s">
        <v>609</v>
      </c>
      <c r="E48" s="17">
        <v>33.700000000000003</v>
      </c>
      <c r="F48" s="17"/>
      <c r="G48" s="17">
        <v>98670</v>
      </c>
      <c r="H48" s="19">
        <v>39632</v>
      </c>
      <c r="I48" s="17" t="s">
        <v>610</v>
      </c>
      <c r="J48" s="20" t="s">
        <v>105</v>
      </c>
      <c r="K48" s="17" t="s">
        <v>943</v>
      </c>
      <c r="N48" s="213">
        <v>1970</v>
      </c>
    </row>
    <row r="49" spans="1:14" ht="52.9" customHeight="1" x14ac:dyDescent="0.3">
      <c r="A49" s="16">
        <v>45</v>
      </c>
      <c r="B49" s="17" t="s">
        <v>629</v>
      </c>
      <c r="C49" s="17" t="s">
        <v>1584</v>
      </c>
      <c r="D49" s="17" t="s">
        <v>202</v>
      </c>
      <c r="E49" s="18">
        <v>50.9</v>
      </c>
      <c r="F49" s="18"/>
      <c r="G49" s="18">
        <v>122667</v>
      </c>
      <c r="H49" s="19">
        <v>39638</v>
      </c>
      <c r="I49" s="17" t="s">
        <v>203</v>
      </c>
      <c r="J49" s="20" t="s">
        <v>61</v>
      </c>
      <c r="K49" s="17" t="s">
        <v>1590</v>
      </c>
      <c r="N49" s="213">
        <v>1972</v>
      </c>
    </row>
    <row r="50" spans="1:14" ht="39.950000000000003" customHeight="1" x14ac:dyDescent="0.3">
      <c r="A50" s="16">
        <v>46</v>
      </c>
      <c r="B50" s="17" t="s">
        <v>1540</v>
      </c>
      <c r="C50" s="17" t="s">
        <v>1585</v>
      </c>
      <c r="D50" s="17" t="s">
        <v>1541</v>
      </c>
      <c r="E50" s="18">
        <v>258.60000000000002</v>
      </c>
      <c r="F50" s="18">
        <v>1328800</v>
      </c>
      <c r="G50" s="18">
        <v>1328880</v>
      </c>
      <c r="H50" s="19">
        <v>39268</v>
      </c>
      <c r="I50" s="17" t="s">
        <v>1542</v>
      </c>
      <c r="J50" s="17" t="s">
        <v>62</v>
      </c>
      <c r="K50" s="17" t="s">
        <v>1590</v>
      </c>
      <c r="N50" s="213">
        <v>1975</v>
      </c>
    </row>
    <row r="51" spans="1:14" ht="39.950000000000003" customHeight="1" x14ac:dyDescent="0.3">
      <c r="A51" s="16">
        <v>47</v>
      </c>
      <c r="B51" s="17" t="s">
        <v>986</v>
      </c>
      <c r="C51" s="17" t="s">
        <v>195</v>
      </c>
      <c r="D51" s="17" t="s">
        <v>213</v>
      </c>
      <c r="E51" s="18">
        <v>195.5</v>
      </c>
      <c r="F51" s="18">
        <v>679948</v>
      </c>
      <c r="G51" s="18">
        <v>676948</v>
      </c>
      <c r="H51" s="19">
        <v>38840</v>
      </c>
      <c r="I51" s="17" t="s">
        <v>214</v>
      </c>
      <c r="J51" s="20" t="s">
        <v>63</v>
      </c>
      <c r="K51" s="17" t="s">
        <v>1590</v>
      </c>
      <c r="N51" s="213">
        <v>1976</v>
      </c>
    </row>
    <row r="52" spans="1:14" ht="39.950000000000003" customHeight="1" x14ac:dyDescent="0.3">
      <c r="A52" s="16">
        <v>48</v>
      </c>
      <c r="B52" s="17" t="s">
        <v>1056</v>
      </c>
      <c r="C52" s="17" t="s">
        <v>65</v>
      </c>
      <c r="D52" s="17" t="s">
        <v>1057</v>
      </c>
      <c r="E52" s="18">
        <v>550.20000000000005</v>
      </c>
      <c r="F52" s="18">
        <v>48836.32</v>
      </c>
      <c r="G52" s="34">
        <v>1212070.47</v>
      </c>
      <c r="H52" s="19">
        <v>39009</v>
      </c>
      <c r="I52" s="17" t="s">
        <v>1468</v>
      </c>
      <c r="J52" s="20" t="s">
        <v>105</v>
      </c>
      <c r="K52" s="17" t="s">
        <v>1461</v>
      </c>
      <c r="N52" s="213">
        <v>1958</v>
      </c>
    </row>
    <row r="53" spans="1:14" ht="49.9" customHeight="1" x14ac:dyDescent="0.3">
      <c r="A53" s="16">
        <v>49</v>
      </c>
      <c r="B53" s="17" t="s">
        <v>1058</v>
      </c>
      <c r="C53" s="17" t="s">
        <v>66</v>
      </c>
      <c r="D53" s="17" t="s">
        <v>1059</v>
      </c>
      <c r="E53" s="18">
        <v>2211</v>
      </c>
      <c r="F53" s="18">
        <v>975408.72</v>
      </c>
      <c r="G53" s="34">
        <v>779600.64</v>
      </c>
      <c r="H53" s="19">
        <v>38843</v>
      </c>
      <c r="I53" s="17" t="s">
        <v>1435</v>
      </c>
      <c r="J53" s="20" t="s">
        <v>105</v>
      </c>
      <c r="K53" s="17" t="s">
        <v>1461</v>
      </c>
      <c r="N53" s="213">
        <v>1961</v>
      </c>
    </row>
    <row r="54" spans="1:14" ht="39.950000000000003" customHeight="1" x14ac:dyDescent="0.3">
      <c r="A54" s="16">
        <v>50</v>
      </c>
      <c r="B54" s="17" t="s">
        <v>1130</v>
      </c>
      <c r="C54" s="17" t="s">
        <v>1129</v>
      </c>
      <c r="D54" s="17"/>
      <c r="E54" s="18">
        <v>46.7</v>
      </c>
      <c r="F54" s="18">
        <v>27400</v>
      </c>
      <c r="G54" s="18"/>
      <c r="H54" s="17"/>
      <c r="I54" s="17"/>
      <c r="J54" s="20" t="s">
        <v>105</v>
      </c>
      <c r="K54" s="17" t="s">
        <v>943</v>
      </c>
      <c r="N54" s="213"/>
    </row>
    <row r="55" spans="1:14" ht="39.950000000000003" customHeight="1" x14ac:dyDescent="0.3">
      <c r="A55" s="16">
        <v>51</v>
      </c>
      <c r="B55" s="17" t="s">
        <v>1631</v>
      </c>
      <c r="C55" s="17" t="s">
        <v>1729</v>
      </c>
      <c r="D55" s="17" t="s">
        <v>1472</v>
      </c>
      <c r="E55" s="18">
        <v>1408</v>
      </c>
      <c r="F55" s="18">
        <v>3140934.34</v>
      </c>
      <c r="G55" s="18">
        <v>350217.56</v>
      </c>
      <c r="H55" s="19">
        <v>39765</v>
      </c>
      <c r="I55" s="17" t="s">
        <v>1473</v>
      </c>
      <c r="J55" s="17" t="s">
        <v>105</v>
      </c>
      <c r="K55" s="17" t="s">
        <v>1461</v>
      </c>
      <c r="N55" s="213">
        <v>1952</v>
      </c>
    </row>
    <row r="56" spans="1:14" ht="39.950000000000003" customHeight="1" x14ac:dyDescent="0.3">
      <c r="A56" s="16">
        <v>52</v>
      </c>
      <c r="B56" s="17" t="s">
        <v>1632</v>
      </c>
      <c r="C56" s="17" t="s">
        <v>1730</v>
      </c>
      <c r="D56" s="17" t="s">
        <v>1634</v>
      </c>
      <c r="E56" s="18">
        <v>1730.9</v>
      </c>
      <c r="F56" s="18">
        <v>5055053.4000000004</v>
      </c>
      <c r="G56" s="18">
        <v>982959.68</v>
      </c>
      <c r="H56" s="19">
        <v>38989</v>
      </c>
      <c r="I56" s="17" t="s">
        <v>1429</v>
      </c>
      <c r="J56" s="17" t="s">
        <v>105</v>
      </c>
      <c r="K56" s="17" t="s">
        <v>1461</v>
      </c>
      <c r="N56" s="213">
        <v>1939</v>
      </c>
    </row>
    <row r="57" spans="1:14" ht="39.950000000000003" customHeight="1" x14ac:dyDescent="0.3">
      <c r="A57" s="16">
        <v>53</v>
      </c>
      <c r="B57" s="17" t="s">
        <v>1635</v>
      </c>
      <c r="C57" s="17" t="s">
        <v>1633</v>
      </c>
      <c r="D57" s="17"/>
      <c r="E57" s="18"/>
      <c r="F57" s="18">
        <v>39303.660000000003</v>
      </c>
      <c r="G57" s="18"/>
      <c r="H57" s="17"/>
      <c r="I57" s="17"/>
      <c r="J57" s="17" t="s">
        <v>105</v>
      </c>
      <c r="K57" s="17" t="s">
        <v>1461</v>
      </c>
      <c r="N57" s="213"/>
    </row>
    <row r="58" spans="1:14" ht="39.950000000000003" customHeight="1" x14ac:dyDescent="0.3">
      <c r="A58" s="16">
        <v>54</v>
      </c>
      <c r="B58" s="17" t="s">
        <v>1636</v>
      </c>
      <c r="C58" s="17" t="s">
        <v>1465</v>
      </c>
      <c r="D58" s="17" t="s">
        <v>1467</v>
      </c>
      <c r="E58" s="18">
        <v>3674.7</v>
      </c>
      <c r="F58" s="18">
        <v>9598193.6999999993</v>
      </c>
      <c r="G58" s="18">
        <v>670985.76</v>
      </c>
      <c r="H58" s="19">
        <v>39595</v>
      </c>
      <c r="I58" s="17" t="s">
        <v>1466</v>
      </c>
      <c r="J58" s="17" t="s">
        <v>105</v>
      </c>
      <c r="K58" s="17" t="s">
        <v>1461</v>
      </c>
      <c r="N58" s="213">
        <v>1968</v>
      </c>
    </row>
    <row r="59" spans="1:14" ht="39.950000000000003" customHeight="1" x14ac:dyDescent="0.3">
      <c r="A59" s="16">
        <v>55</v>
      </c>
      <c r="B59" s="17" t="s">
        <v>827</v>
      </c>
      <c r="C59" s="17" t="s">
        <v>1465</v>
      </c>
      <c r="D59" s="17"/>
      <c r="E59" s="18"/>
      <c r="F59" s="18">
        <v>137195.09</v>
      </c>
      <c r="G59" s="18"/>
      <c r="H59" s="19"/>
      <c r="I59" s="17"/>
      <c r="J59" s="17" t="s">
        <v>105</v>
      </c>
      <c r="K59" s="17" t="s">
        <v>1461</v>
      </c>
      <c r="N59" s="213"/>
    </row>
    <row r="60" spans="1:14" ht="39.950000000000003" customHeight="1" x14ac:dyDescent="0.3">
      <c r="A60" s="16">
        <v>56</v>
      </c>
      <c r="B60" s="17" t="s">
        <v>828</v>
      </c>
      <c r="C60" s="17" t="s">
        <v>1465</v>
      </c>
      <c r="D60" s="17"/>
      <c r="E60" s="18"/>
      <c r="F60" s="18">
        <v>76038.289999999994</v>
      </c>
      <c r="G60" s="18"/>
      <c r="H60" s="19"/>
      <c r="I60" s="17"/>
      <c r="J60" s="17" t="s">
        <v>105</v>
      </c>
      <c r="K60" s="17" t="s">
        <v>1461</v>
      </c>
      <c r="N60" s="213"/>
    </row>
    <row r="61" spans="1:14" ht="39.950000000000003" customHeight="1" x14ac:dyDescent="0.3">
      <c r="A61" s="16">
        <v>57</v>
      </c>
      <c r="B61" s="17" t="s">
        <v>829</v>
      </c>
      <c r="C61" s="17" t="s">
        <v>1465</v>
      </c>
      <c r="D61" s="17"/>
      <c r="E61" s="18"/>
      <c r="F61" s="18">
        <v>29752.02</v>
      </c>
      <c r="G61" s="18"/>
      <c r="H61" s="19"/>
      <c r="I61" s="17"/>
      <c r="J61" s="17" t="s">
        <v>105</v>
      </c>
      <c r="K61" s="17" t="s">
        <v>1461</v>
      </c>
      <c r="N61" s="213"/>
    </row>
    <row r="62" spans="1:14" ht="39.950000000000003" customHeight="1" x14ac:dyDescent="0.3">
      <c r="A62" s="16">
        <v>58</v>
      </c>
      <c r="B62" s="17" t="s">
        <v>1637</v>
      </c>
      <c r="C62" s="17" t="s">
        <v>67</v>
      </c>
      <c r="D62" s="17" t="s">
        <v>1392</v>
      </c>
      <c r="E62" s="18">
        <v>1920.2</v>
      </c>
      <c r="F62" s="18">
        <v>282180.53999999998</v>
      </c>
      <c r="G62" s="18">
        <v>11385967.93</v>
      </c>
      <c r="H62" s="19">
        <v>38411</v>
      </c>
      <c r="I62" s="17" t="s">
        <v>1425</v>
      </c>
      <c r="J62" s="17" t="s">
        <v>105</v>
      </c>
      <c r="K62" s="17" t="s">
        <v>1461</v>
      </c>
      <c r="N62" s="213">
        <v>1993</v>
      </c>
    </row>
    <row r="63" spans="1:14" ht="39.950000000000003" customHeight="1" x14ac:dyDescent="0.3">
      <c r="A63" s="16">
        <v>59</v>
      </c>
      <c r="B63" s="17" t="s">
        <v>1054</v>
      </c>
      <c r="C63" s="17" t="s">
        <v>68</v>
      </c>
      <c r="D63" s="17" t="s">
        <v>1638</v>
      </c>
      <c r="E63" s="18">
        <v>507.1</v>
      </c>
      <c r="F63" s="18">
        <v>57940</v>
      </c>
      <c r="G63" s="18">
        <v>57940</v>
      </c>
      <c r="H63" s="19">
        <v>38856</v>
      </c>
      <c r="I63" s="17" t="s">
        <v>1430</v>
      </c>
      <c r="J63" s="17" t="s">
        <v>105</v>
      </c>
      <c r="K63" s="17" t="s">
        <v>1461</v>
      </c>
      <c r="N63" s="213">
        <v>1987</v>
      </c>
    </row>
    <row r="64" spans="1:14" ht="36.6" customHeight="1" x14ac:dyDescent="0.3">
      <c r="A64" s="16">
        <v>60</v>
      </c>
      <c r="B64" s="17" t="s">
        <v>1639</v>
      </c>
      <c r="C64" s="17" t="s">
        <v>69</v>
      </c>
      <c r="D64" s="17" t="s">
        <v>1391</v>
      </c>
      <c r="E64" s="18">
        <v>1837.9</v>
      </c>
      <c r="F64" s="18">
        <v>11433240.74</v>
      </c>
      <c r="G64" s="18">
        <v>11760909.42</v>
      </c>
      <c r="H64" s="19">
        <v>38504</v>
      </c>
      <c r="I64" s="35" t="s">
        <v>1048</v>
      </c>
      <c r="J64" s="17" t="s">
        <v>105</v>
      </c>
      <c r="K64" s="17" t="s">
        <v>1461</v>
      </c>
      <c r="N64" s="213">
        <v>1980</v>
      </c>
    </row>
    <row r="65" spans="1:14" ht="39.950000000000003" customHeight="1" x14ac:dyDescent="0.3">
      <c r="A65" s="16">
        <v>61</v>
      </c>
      <c r="B65" s="17" t="s">
        <v>1640</v>
      </c>
      <c r="C65" s="17" t="s">
        <v>1427</v>
      </c>
      <c r="D65" s="17" t="s">
        <v>1135</v>
      </c>
      <c r="E65" s="18">
        <v>1747.3</v>
      </c>
      <c r="F65" s="18">
        <v>646935.92000000004</v>
      </c>
      <c r="G65" s="18">
        <v>24629141.23</v>
      </c>
      <c r="H65" s="36">
        <v>39009</v>
      </c>
      <c r="I65" s="17" t="s">
        <v>1428</v>
      </c>
      <c r="J65" s="17" t="s">
        <v>105</v>
      </c>
      <c r="K65" s="17" t="s">
        <v>1461</v>
      </c>
      <c r="N65" s="213">
        <v>1984</v>
      </c>
    </row>
    <row r="66" spans="1:14" ht="39.950000000000003" customHeight="1" x14ac:dyDescent="0.3">
      <c r="A66" s="16">
        <v>62</v>
      </c>
      <c r="B66" s="17" t="s">
        <v>979</v>
      </c>
      <c r="C66" s="17" t="s">
        <v>70</v>
      </c>
      <c r="D66" s="17" t="s">
        <v>1390</v>
      </c>
      <c r="E66" s="18">
        <v>470.5</v>
      </c>
      <c r="F66" s="18">
        <v>1410748.18</v>
      </c>
      <c r="G66" s="18">
        <v>7863113.0300000003</v>
      </c>
      <c r="H66" s="19">
        <v>38989</v>
      </c>
      <c r="I66" s="17" t="s">
        <v>1426</v>
      </c>
      <c r="J66" s="17" t="s">
        <v>105</v>
      </c>
      <c r="K66" s="17" t="s">
        <v>1461</v>
      </c>
      <c r="N66" s="213">
        <v>1973</v>
      </c>
    </row>
    <row r="67" spans="1:14" ht="39.950000000000003" customHeight="1" x14ac:dyDescent="0.3">
      <c r="A67" s="16">
        <v>63</v>
      </c>
      <c r="B67" s="17" t="s">
        <v>939</v>
      </c>
      <c r="C67" s="17" t="s">
        <v>71</v>
      </c>
      <c r="D67" s="17" t="s">
        <v>1393</v>
      </c>
      <c r="E67" s="18">
        <v>3156.5</v>
      </c>
      <c r="F67" s="18">
        <v>11268666.48</v>
      </c>
      <c r="G67" s="18">
        <v>65372076.549999997</v>
      </c>
      <c r="H67" s="19">
        <v>39589</v>
      </c>
      <c r="I67" s="17" t="s">
        <v>1470</v>
      </c>
      <c r="J67" s="17" t="s">
        <v>105</v>
      </c>
      <c r="K67" s="17" t="s">
        <v>1461</v>
      </c>
      <c r="N67" s="213">
        <v>1985</v>
      </c>
    </row>
    <row r="68" spans="1:14" ht="39.950000000000003" customHeight="1" x14ac:dyDescent="0.3">
      <c r="A68" s="16">
        <v>64</v>
      </c>
      <c r="B68" s="17" t="s">
        <v>940</v>
      </c>
      <c r="C68" s="17" t="s">
        <v>1469</v>
      </c>
      <c r="D68" s="17"/>
      <c r="E68" s="18"/>
      <c r="F68" s="18">
        <v>154257.62</v>
      </c>
      <c r="G68" s="18"/>
      <c r="H68" s="17"/>
      <c r="I68" s="17"/>
      <c r="J68" s="17" t="s">
        <v>105</v>
      </c>
      <c r="K68" s="17" t="s">
        <v>1461</v>
      </c>
      <c r="N68" s="213"/>
    </row>
    <row r="69" spans="1:14" ht="39.950000000000003" customHeight="1" x14ac:dyDescent="0.3">
      <c r="A69" s="16">
        <v>65</v>
      </c>
      <c r="B69" s="17" t="s">
        <v>1183</v>
      </c>
      <c r="C69" s="17" t="s">
        <v>1469</v>
      </c>
      <c r="D69" s="17"/>
      <c r="E69" s="18"/>
      <c r="F69" s="18">
        <v>457624.94</v>
      </c>
      <c r="G69" s="18"/>
      <c r="H69" s="17"/>
      <c r="I69" s="17"/>
      <c r="J69" s="17" t="s">
        <v>105</v>
      </c>
      <c r="K69" s="17" t="s">
        <v>1461</v>
      </c>
      <c r="N69" s="213"/>
    </row>
    <row r="70" spans="1:14" ht="39.950000000000003" customHeight="1" x14ac:dyDescent="0.3">
      <c r="A70" s="16">
        <v>66</v>
      </c>
      <c r="B70" s="17" t="s">
        <v>1383</v>
      </c>
      <c r="C70" s="17" t="s">
        <v>72</v>
      </c>
      <c r="D70" s="17" t="s">
        <v>1384</v>
      </c>
      <c r="E70" s="18">
        <v>1224.0999999999999</v>
      </c>
      <c r="F70" s="18">
        <v>1850142.26</v>
      </c>
      <c r="G70" s="18">
        <v>38649865.600000001</v>
      </c>
      <c r="H70" s="19">
        <v>38377</v>
      </c>
      <c r="I70" s="17" t="s">
        <v>1471</v>
      </c>
      <c r="J70" s="17" t="s">
        <v>105</v>
      </c>
      <c r="K70" s="17" t="s">
        <v>1461</v>
      </c>
      <c r="N70" s="213"/>
    </row>
    <row r="71" spans="1:14" ht="39.950000000000003" customHeight="1" x14ac:dyDescent="0.3">
      <c r="A71" s="16">
        <v>67</v>
      </c>
      <c r="B71" s="17" t="s">
        <v>1479</v>
      </c>
      <c r="C71" s="17" t="s">
        <v>73</v>
      </c>
      <c r="D71" s="17" t="s">
        <v>1387</v>
      </c>
      <c r="E71" s="18">
        <v>552</v>
      </c>
      <c r="F71" s="18">
        <v>967884.18</v>
      </c>
      <c r="G71" s="18">
        <v>7699284.5599999996</v>
      </c>
      <c r="H71" s="19">
        <v>38989</v>
      </c>
      <c r="I71" s="17" t="s">
        <v>1480</v>
      </c>
      <c r="J71" s="17" t="s">
        <v>105</v>
      </c>
      <c r="K71" s="17" t="s">
        <v>1461</v>
      </c>
      <c r="N71" s="213">
        <v>1966</v>
      </c>
    </row>
    <row r="72" spans="1:14" ht="39.950000000000003" customHeight="1" x14ac:dyDescent="0.3">
      <c r="A72" s="16">
        <v>68</v>
      </c>
      <c r="B72" s="17" t="s">
        <v>1388</v>
      </c>
      <c r="C72" s="17" t="s">
        <v>74</v>
      </c>
      <c r="D72" s="17" t="s">
        <v>1389</v>
      </c>
      <c r="E72" s="18">
        <v>1566.4</v>
      </c>
      <c r="F72" s="18">
        <v>1797504.66</v>
      </c>
      <c r="G72" s="18">
        <v>18935985.23</v>
      </c>
      <c r="H72" s="19">
        <v>38989</v>
      </c>
      <c r="I72" s="17" t="s">
        <v>1047</v>
      </c>
      <c r="J72" s="17" t="s">
        <v>105</v>
      </c>
      <c r="K72" s="17" t="s">
        <v>1461</v>
      </c>
      <c r="N72" s="213">
        <v>1958</v>
      </c>
    </row>
    <row r="73" spans="1:14" ht="39.950000000000003" customHeight="1" x14ac:dyDescent="0.3">
      <c r="A73" s="16">
        <v>69</v>
      </c>
      <c r="B73" s="17" t="s">
        <v>149</v>
      </c>
      <c r="C73" s="17" t="s">
        <v>1020</v>
      </c>
      <c r="D73" s="17" t="s">
        <v>1642</v>
      </c>
      <c r="E73" s="18"/>
      <c r="F73" s="18">
        <v>41580.050000000003</v>
      </c>
      <c r="G73" s="18">
        <v>143685.6</v>
      </c>
      <c r="H73" s="17" t="s">
        <v>1643</v>
      </c>
      <c r="I73" s="17" t="s">
        <v>1644</v>
      </c>
      <c r="J73" s="17" t="s">
        <v>105</v>
      </c>
      <c r="K73" s="17" t="s">
        <v>1461</v>
      </c>
      <c r="N73" s="213">
        <v>1958</v>
      </c>
    </row>
    <row r="74" spans="1:14" ht="39.950000000000003" customHeight="1" x14ac:dyDescent="0.3">
      <c r="A74" s="16">
        <v>70</v>
      </c>
      <c r="B74" s="17" t="s">
        <v>1645</v>
      </c>
      <c r="C74" s="17" t="s">
        <v>77</v>
      </c>
      <c r="D74" s="17" t="s">
        <v>1382</v>
      </c>
      <c r="E74" s="18">
        <v>1795.2</v>
      </c>
      <c r="F74" s="18">
        <v>2125358.8199999998</v>
      </c>
      <c r="G74" s="18">
        <v>31792543.199999999</v>
      </c>
      <c r="H74" s="19">
        <v>40451</v>
      </c>
      <c r="I74" s="17" t="s">
        <v>1460</v>
      </c>
      <c r="J74" s="17" t="s">
        <v>105</v>
      </c>
      <c r="K74" s="17" t="s">
        <v>1461</v>
      </c>
      <c r="N74" s="213">
        <v>1979</v>
      </c>
    </row>
    <row r="75" spans="1:14" ht="39.950000000000003" customHeight="1" x14ac:dyDescent="0.3">
      <c r="A75" s="16">
        <v>71</v>
      </c>
      <c r="B75" s="37" t="s">
        <v>161</v>
      </c>
      <c r="C75" s="17" t="s">
        <v>945</v>
      </c>
      <c r="D75" s="17"/>
      <c r="E75" s="18"/>
      <c r="F75" s="18">
        <v>1462.06</v>
      </c>
      <c r="G75" s="18"/>
      <c r="H75" s="17"/>
      <c r="I75" s="17"/>
      <c r="J75" s="17" t="s">
        <v>105</v>
      </c>
      <c r="K75" s="17" t="s">
        <v>1461</v>
      </c>
      <c r="N75" s="213"/>
    </row>
    <row r="76" spans="1:14" ht="39.950000000000003" customHeight="1" x14ac:dyDescent="0.3">
      <c r="A76" s="16">
        <v>72</v>
      </c>
      <c r="B76" s="17" t="s">
        <v>1385</v>
      </c>
      <c r="C76" s="17" t="s">
        <v>1021</v>
      </c>
      <c r="D76" s="17" t="s">
        <v>1386</v>
      </c>
      <c r="E76" s="18">
        <v>1757.4</v>
      </c>
      <c r="F76" s="18">
        <v>364756.47</v>
      </c>
      <c r="G76" s="18">
        <v>19230153.030000001</v>
      </c>
      <c r="H76" s="19">
        <v>38840</v>
      </c>
      <c r="I76" s="17" t="s">
        <v>1431</v>
      </c>
      <c r="J76" s="17" t="s">
        <v>105</v>
      </c>
      <c r="K76" s="17" t="s">
        <v>1461</v>
      </c>
      <c r="N76" s="213">
        <v>1955</v>
      </c>
    </row>
    <row r="77" spans="1:14" ht="39.950000000000003" customHeight="1" x14ac:dyDescent="0.3">
      <c r="A77" s="16">
        <v>73</v>
      </c>
      <c r="B77" s="17" t="s">
        <v>1646</v>
      </c>
      <c r="C77" s="17" t="s">
        <v>1021</v>
      </c>
      <c r="D77" s="17"/>
      <c r="E77" s="18"/>
      <c r="F77" s="18">
        <v>473212.25</v>
      </c>
      <c r="G77" s="18"/>
      <c r="H77" s="17"/>
      <c r="I77" s="17"/>
      <c r="J77" s="17" t="s">
        <v>105</v>
      </c>
      <c r="K77" s="17" t="s">
        <v>1461</v>
      </c>
      <c r="N77" s="213">
        <v>1972</v>
      </c>
    </row>
    <row r="78" spans="1:14" ht="39.950000000000003" customHeight="1" x14ac:dyDescent="0.3">
      <c r="A78" s="16">
        <v>74</v>
      </c>
      <c r="B78" s="17" t="s">
        <v>149</v>
      </c>
      <c r="C78" s="17" t="s">
        <v>1021</v>
      </c>
      <c r="D78" s="17"/>
      <c r="E78" s="18"/>
      <c r="F78" s="18">
        <v>129161.41</v>
      </c>
      <c r="G78" s="18"/>
      <c r="H78" s="17"/>
      <c r="I78" s="17"/>
      <c r="J78" s="17" t="s">
        <v>105</v>
      </c>
      <c r="K78" s="17" t="s">
        <v>1461</v>
      </c>
      <c r="N78" s="213">
        <v>1973</v>
      </c>
    </row>
    <row r="79" spans="1:14" ht="39.950000000000003" customHeight="1" x14ac:dyDescent="0.3">
      <c r="A79" s="16">
        <v>75</v>
      </c>
      <c r="B79" s="17" t="s">
        <v>1372</v>
      </c>
      <c r="C79" s="17" t="s">
        <v>1021</v>
      </c>
      <c r="D79" s="17"/>
      <c r="E79" s="18"/>
      <c r="F79" s="18">
        <v>1154.0899999999999</v>
      </c>
      <c r="G79" s="18"/>
      <c r="H79" s="17"/>
      <c r="I79" s="17"/>
      <c r="J79" s="17" t="s">
        <v>105</v>
      </c>
      <c r="K79" s="17" t="s">
        <v>1461</v>
      </c>
      <c r="N79" s="213"/>
    </row>
    <row r="80" spans="1:14" ht="43.9" customHeight="1" x14ac:dyDescent="0.3">
      <c r="A80" s="16">
        <v>76</v>
      </c>
      <c r="B80" s="17" t="s">
        <v>1041</v>
      </c>
      <c r="C80" s="17" t="s">
        <v>75</v>
      </c>
      <c r="D80" s="17" t="s">
        <v>1042</v>
      </c>
      <c r="E80" s="18">
        <v>969</v>
      </c>
      <c r="F80" s="18">
        <v>2733694.71</v>
      </c>
      <c r="G80" s="18">
        <v>238418.46</v>
      </c>
      <c r="H80" s="19">
        <v>38411</v>
      </c>
      <c r="I80" s="17" t="s">
        <v>1043</v>
      </c>
      <c r="J80" s="17" t="s">
        <v>105</v>
      </c>
      <c r="K80" s="17" t="s">
        <v>1461</v>
      </c>
      <c r="N80" s="213">
        <v>1956</v>
      </c>
    </row>
    <row r="81" spans="1:14" ht="40.15" customHeight="1" x14ac:dyDescent="0.3">
      <c r="A81" s="16">
        <v>77</v>
      </c>
      <c r="B81" s="17" t="s">
        <v>1647</v>
      </c>
      <c r="C81" s="17" t="s">
        <v>1022</v>
      </c>
      <c r="D81" s="17"/>
      <c r="E81" s="18"/>
      <c r="F81" s="18">
        <v>831974.7</v>
      </c>
      <c r="G81" s="18"/>
      <c r="H81" s="17"/>
      <c r="I81" s="17"/>
      <c r="J81" s="17" t="s">
        <v>105</v>
      </c>
      <c r="K81" s="17" t="s">
        <v>1461</v>
      </c>
      <c r="N81" s="213"/>
    </row>
    <row r="82" spans="1:14" ht="40.15" customHeight="1" x14ac:dyDescent="0.3">
      <c r="A82" s="16">
        <v>78</v>
      </c>
      <c r="B82" s="17" t="s">
        <v>1700</v>
      </c>
      <c r="C82" s="17" t="s">
        <v>76</v>
      </c>
      <c r="D82" s="17" t="s">
        <v>1648</v>
      </c>
      <c r="E82" s="18">
        <v>1282.5</v>
      </c>
      <c r="F82" s="18">
        <v>1424096.37</v>
      </c>
      <c r="G82" s="18">
        <v>24958847.93</v>
      </c>
      <c r="H82" s="19">
        <v>38840</v>
      </c>
      <c r="I82" s="17" t="s">
        <v>153</v>
      </c>
      <c r="J82" s="17" t="s">
        <v>105</v>
      </c>
      <c r="K82" s="17" t="s">
        <v>1461</v>
      </c>
      <c r="N82" s="213">
        <v>1984</v>
      </c>
    </row>
    <row r="83" spans="1:14" ht="63.75" x14ac:dyDescent="0.3">
      <c r="A83" s="16">
        <v>79</v>
      </c>
      <c r="B83" s="17" t="s">
        <v>978</v>
      </c>
      <c r="C83" s="17" t="s">
        <v>1046</v>
      </c>
      <c r="D83" s="17" t="s">
        <v>1649</v>
      </c>
      <c r="E83" s="18">
        <v>882.1</v>
      </c>
      <c r="F83" s="18">
        <v>3976917.1</v>
      </c>
      <c r="G83" s="18">
        <v>13778410.82</v>
      </c>
      <c r="H83" s="19">
        <v>40274</v>
      </c>
      <c r="I83" s="17" t="s">
        <v>1424</v>
      </c>
      <c r="J83" s="17" t="s">
        <v>105</v>
      </c>
      <c r="K83" s="17" t="s">
        <v>1461</v>
      </c>
      <c r="N83" s="213">
        <v>1973</v>
      </c>
    </row>
    <row r="84" spans="1:14" ht="51.6" customHeight="1" x14ac:dyDescent="0.3">
      <c r="A84" s="16">
        <v>80</v>
      </c>
      <c r="B84" s="17" t="s">
        <v>977</v>
      </c>
      <c r="C84" s="17" t="s">
        <v>1434</v>
      </c>
      <c r="D84" s="17" t="s">
        <v>1650</v>
      </c>
      <c r="E84" s="18">
        <v>1692.7</v>
      </c>
      <c r="F84" s="18">
        <v>8145329.5199999996</v>
      </c>
      <c r="G84" s="18">
        <v>32860300.469999999</v>
      </c>
      <c r="H84" s="19" t="s">
        <v>1477</v>
      </c>
      <c r="I84" s="17" t="s">
        <v>1478</v>
      </c>
      <c r="J84" s="17" t="s">
        <v>105</v>
      </c>
      <c r="K84" s="17" t="s">
        <v>1461</v>
      </c>
      <c r="N84" s="213">
        <v>1984</v>
      </c>
    </row>
    <row r="85" spans="1:14" ht="53.25" customHeight="1" x14ac:dyDescent="0.3">
      <c r="A85" s="16">
        <v>81</v>
      </c>
      <c r="B85" s="17" t="s">
        <v>976</v>
      </c>
      <c r="C85" s="17" t="s">
        <v>1434</v>
      </c>
      <c r="D85" s="17" t="s">
        <v>1650</v>
      </c>
      <c r="E85" s="18">
        <v>68.599999999999994</v>
      </c>
      <c r="F85" s="18">
        <v>80633.820000000007</v>
      </c>
      <c r="G85" s="18"/>
      <c r="H85" s="19" t="s">
        <v>1477</v>
      </c>
      <c r="I85" s="17" t="s">
        <v>1478</v>
      </c>
      <c r="J85" s="17" t="s">
        <v>105</v>
      </c>
      <c r="K85" s="17" t="s">
        <v>1461</v>
      </c>
      <c r="N85" s="213">
        <v>1984</v>
      </c>
    </row>
    <row r="86" spans="1:14" ht="54" customHeight="1" x14ac:dyDescent="0.3">
      <c r="A86" s="16">
        <v>82</v>
      </c>
      <c r="B86" s="17" t="s">
        <v>825</v>
      </c>
      <c r="C86" s="17" t="s">
        <v>1434</v>
      </c>
      <c r="D86" s="17"/>
      <c r="E86" s="18"/>
      <c r="F86" s="18">
        <v>111059.86</v>
      </c>
      <c r="G86" s="18"/>
      <c r="H86" s="35"/>
      <c r="I86" s="17"/>
      <c r="J86" s="17" t="s">
        <v>105</v>
      </c>
      <c r="K86" s="17" t="s">
        <v>1461</v>
      </c>
      <c r="N86" s="213"/>
    </row>
    <row r="87" spans="1:14" ht="53.25" customHeight="1" x14ac:dyDescent="0.3">
      <c r="A87" s="16">
        <v>83</v>
      </c>
      <c r="B87" s="17" t="s">
        <v>826</v>
      </c>
      <c r="C87" s="17" t="s">
        <v>1434</v>
      </c>
      <c r="D87" s="17"/>
      <c r="E87" s="18"/>
      <c r="F87" s="18">
        <v>30650.74</v>
      </c>
      <c r="G87" s="18"/>
      <c r="H87" s="17"/>
      <c r="I87" s="17"/>
      <c r="J87" s="17" t="s">
        <v>105</v>
      </c>
      <c r="K87" s="17" t="s">
        <v>1461</v>
      </c>
      <c r="N87" s="213"/>
    </row>
    <row r="88" spans="1:14" ht="53.25" customHeight="1" x14ac:dyDescent="0.3">
      <c r="A88" s="16">
        <v>84</v>
      </c>
      <c r="B88" s="17" t="s">
        <v>973</v>
      </c>
      <c r="C88" s="17" t="s">
        <v>1462</v>
      </c>
      <c r="D88" s="17" t="s">
        <v>1651</v>
      </c>
      <c r="E88" s="18">
        <v>355.1</v>
      </c>
      <c r="F88" s="18">
        <v>1095458.58</v>
      </c>
      <c r="G88" s="18">
        <v>9471734.9900000002</v>
      </c>
      <c r="H88" s="19">
        <v>40127</v>
      </c>
      <c r="I88" s="17" t="s">
        <v>1464</v>
      </c>
      <c r="J88" s="17" t="s">
        <v>105</v>
      </c>
      <c r="K88" s="17" t="s">
        <v>1461</v>
      </c>
      <c r="N88" s="213">
        <v>1995</v>
      </c>
    </row>
    <row r="89" spans="1:14" ht="55.5" customHeight="1" x14ac:dyDescent="0.3">
      <c r="A89" s="16">
        <v>85</v>
      </c>
      <c r="B89" s="17" t="s">
        <v>974</v>
      </c>
      <c r="C89" s="17" t="s">
        <v>1023</v>
      </c>
      <c r="D89" s="17" t="s">
        <v>1652</v>
      </c>
      <c r="E89" s="18">
        <v>945.7</v>
      </c>
      <c r="F89" s="18">
        <v>15096875.02</v>
      </c>
      <c r="G89" s="18">
        <v>21019544.309999999</v>
      </c>
      <c r="H89" s="19">
        <v>38843</v>
      </c>
      <c r="I89" s="17" t="s">
        <v>1463</v>
      </c>
      <c r="J89" s="17" t="s">
        <v>105</v>
      </c>
      <c r="K89" s="17" t="s">
        <v>1461</v>
      </c>
      <c r="N89" s="213">
        <v>1992</v>
      </c>
    </row>
    <row r="90" spans="1:14" ht="39.950000000000003" customHeight="1" x14ac:dyDescent="0.3">
      <c r="A90" s="16">
        <v>86</v>
      </c>
      <c r="B90" s="17" t="s">
        <v>975</v>
      </c>
      <c r="C90" s="17" t="s">
        <v>1044</v>
      </c>
      <c r="D90" s="17" t="s">
        <v>1653</v>
      </c>
      <c r="E90" s="18">
        <v>529.5</v>
      </c>
      <c r="F90" s="18">
        <v>2859727.04</v>
      </c>
      <c r="G90" s="18">
        <v>3230267.7</v>
      </c>
      <c r="H90" s="19">
        <v>38989</v>
      </c>
      <c r="I90" s="17" t="s">
        <v>1045</v>
      </c>
      <c r="J90" s="17" t="s">
        <v>105</v>
      </c>
      <c r="K90" s="17" t="s">
        <v>1461</v>
      </c>
      <c r="N90" s="213">
        <v>1988</v>
      </c>
    </row>
    <row r="91" spans="1:14" ht="39.950000000000003" customHeight="1" x14ac:dyDescent="0.3">
      <c r="A91" s="16">
        <v>87</v>
      </c>
      <c r="B91" s="17" t="s">
        <v>975</v>
      </c>
      <c r="C91" s="17" t="s">
        <v>151</v>
      </c>
      <c r="D91" s="17" t="s">
        <v>1654</v>
      </c>
      <c r="E91" s="18">
        <v>157</v>
      </c>
      <c r="F91" s="18">
        <v>1998690.81</v>
      </c>
      <c r="G91" s="18">
        <v>117531.26</v>
      </c>
      <c r="H91" s="19">
        <v>39013</v>
      </c>
      <c r="I91" s="17" t="s">
        <v>152</v>
      </c>
      <c r="J91" s="17" t="s">
        <v>105</v>
      </c>
      <c r="K91" s="17" t="s">
        <v>1461</v>
      </c>
      <c r="N91" s="213">
        <v>1980</v>
      </c>
    </row>
    <row r="92" spans="1:14" ht="39.950000000000003" customHeight="1" x14ac:dyDescent="0.3">
      <c r="A92" s="16">
        <v>88</v>
      </c>
      <c r="B92" s="17" t="s">
        <v>1118</v>
      </c>
      <c r="C92" s="17" t="s">
        <v>1474</v>
      </c>
      <c r="D92" s="17" t="s">
        <v>1475</v>
      </c>
      <c r="E92" s="18">
        <v>852.3</v>
      </c>
      <c r="F92" s="38">
        <v>28730436.399999999</v>
      </c>
      <c r="G92" s="38">
        <v>1538242.3960476201</v>
      </c>
      <c r="H92" s="19">
        <v>40169</v>
      </c>
      <c r="I92" s="23" t="s">
        <v>1476</v>
      </c>
      <c r="J92" s="17" t="s">
        <v>105</v>
      </c>
      <c r="K92" s="17" t="s">
        <v>1461</v>
      </c>
      <c r="N92" s="213">
        <v>1968</v>
      </c>
    </row>
    <row r="93" spans="1:14" ht="39.950000000000003" customHeight="1" x14ac:dyDescent="0.3">
      <c r="A93" s="16">
        <v>89</v>
      </c>
      <c r="B93" s="17" t="s">
        <v>1217</v>
      </c>
      <c r="C93" s="17" t="s">
        <v>1338</v>
      </c>
      <c r="D93" s="17" t="s">
        <v>1655</v>
      </c>
      <c r="E93" s="18">
        <v>155.6</v>
      </c>
      <c r="F93" s="18">
        <v>74198.100000000006</v>
      </c>
      <c r="G93" s="18">
        <v>1446240.96</v>
      </c>
      <c r="H93" s="19">
        <v>38843</v>
      </c>
      <c r="I93" s="23" t="s">
        <v>154</v>
      </c>
      <c r="J93" s="17" t="s">
        <v>105</v>
      </c>
      <c r="K93" s="17" t="s">
        <v>1461</v>
      </c>
      <c r="N93" s="213">
        <v>1957</v>
      </c>
    </row>
    <row r="94" spans="1:14" ht="39.950000000000003" customHeight="1" x14ac:dyDescent="0.3">
      <c r="A94" s="16">
        <v>90</v>
      </c>
      <c r="B94" s="17" t="s">
        <v>238</v>
      </c>
      <c r="C94" s="17" t="s">
        <v>239</v>
      </c>
      <c r="D94" s="17" t="s">
        <v>240</v>
      </c>
      <c r="E94" s="18">
        <v>302.60000000000002</v>
      </c>
      <c r="F94" s="18">
        <v>5620982.3499999996</v>
      </c>
      <c r="G94" s="18">
        <v>2633987.75</v>
      </c>
      <c r="H94" s="19">
        <v>41949</v>
      </c>
      <c r="I94" s="17" t="s">
        <v>241</v>
      </c>
      <c r="J94" s="17" t="s">
        <v>105</v>
      </c>
      <c r="K94" s="17" t="s">
        <v>1461</v>
      </c>
      <c r="N94" s="213">
        <v>1987</v>
      </c>
    </row>
    <row r="95" spans="1:14" ht="39.950000000000003" customHeight="1" x14ac:dyDescent="0.3">
      <c r="A95" s="16">
        <v>91</v>
      </c>
      <c r="B95" s="17" t="s">
        <v>238</v>
      </c>
      <c r="C95" s="17" t="s">
        <v>239</v>
      </c>
      <c r="D95" s="17" t="s">
        <v>244</v>
      </c>
      <c r="E95" s="18">
        <v>641.79999999999995</v>
      </c>
      <c r="F95" s="18">
        <v>13764492</v>
      </c>
      <c r="G95" s="18">
        <v>5586560.9400000004</v>
      </c>
      <c r="H95" s="19">
        <v>41949</v>
      </c>
      <c r="I95" s="23" t="s">
        <v>242</v>
      </c>
      <c r="J95" s="17" t="s">
        <v>105</v>
      </c>
      <c r="K95" s="17" t="s">
        <v>1461</v>
      </c>
      <c r="N95" s="213">
        <v>1987</v>
      </c>
    </row>
    <row r="96" spans="1:14" ht="38.25" x14ac:dyDescent="0.3">
      <c r="A96" s="16">
        <v>92</v>
      </c>
      <c r="B96" s="17" t="s">
        <v>245</v>
      </c>
      <c r="C96" s="17" t="s">
        <v>246</v>
      </c>
      <c r="D96" s="17" t="s">
        <v>247</v>
      </c>
      <c r="E96" s="18">
        <v>195.8</v>
      </c>
      <c r="F96" s="18">
        <v>1585150.9</v>
      </c>
      <c r="G96" s="18">
        <v>1061187.05</v>
      </c>
      <c r="H96" s="19">
        <v>41949</v>
      </c>
      <c r="I96" s="23" t="s">
        <v>243</v>
      </c>
      <c r="J96" s="17" t="s">
        <v>105</v>
      </c>
      <c r="K96" s="17" t="s">
        <v>1461</v>
      </c>
      <c r="N96" s="213">
        <v>1990</v>
      </c>
    </row>
    <row r="97" spans="1:14" ht="38.25" x14ac:dyDescent="0.3">
      <c r="A97" s="16">
        <v>93</v>
      </c>
      <c r="B97" s="17" t="s">
        <v>238</v>
      </c>
      <c r="C97" s="17" t="s">
        <v>820</v>
      </c>
      <c r="D97" s="17"/>
      <c r="E97" s="18">
        <v>36.299999999999997</v>
      </c>
      <c r="F97" s="18">
        <v>0</v>
      </c>
      <c r="G97" s="18"/>
      <c r="H97" s="19"/>
      <c r="I97" s="23"/>
      <c r="J97" s="17" t="s">
        <v>105</v>
      </c>
      <c r="K97" s="24" t="s">
        <v>943</v>
      </c>
      <c r="N97" s="213"/>
    </row>
    <row r="98" spans="1:14" ht="38.25" x14ac:dyDescent="0.3">
      <c r="A98" s="16">
        <v>94</v>
      </c>
      <c r="B98" s="17" t="s">
        <v>238</v>
      </c>
      <c r="C98" s="17" t="s">
        <v>21</v>
      </c>
      <c r="D98" s="17" t="s">
        <v>1718</v>
      </c>
      <c r="E98" s="18">
        <v>628.5</v>
      </c>
      <c r="F98" s="18">
        <v>2047584.18</v>
      </c>
      <c r="G98" s="18">
        <v>1165515.54</v>
      </c>
      <c r="H98" s="19">
        <v>43887</v>
      </c>
      <c r="I98" s="23" t="s">
        <v>1713</v>
      </c>
      <c r="J98" s="17" t="s">
        <v>105</v>
      </c>
      <c r="K98" s="24" t="s">
        <v>943</v>
      </c>
      <c r="N98" s="213">
        <v>1982</v>
      </c>
    </row>
    <row r="99" spans="1:14" ht="38.25" x14ac:dyDescent="0.3">
      <c r="A99" s="16">
        <v>95</v>
      </c>
      <c r="B99" s="17" t="s">
        <v>238</v>
      </c>
      <c r="C99" s="17" t="s">
        <v>21</v>
      </c>
      <c r="D99" s="17" t="s">
        <v>1715</v>
      </c>
      <c r="E99" s="18">
        <v>443.1</v>
      </c>
      <c r="F99" s="18">
        <v>1443573.08</v>
      </c>
      <c r="G99" s="18">
        <v>821702.36</v>
      </c>
      <c r="H99" s="19">
        <v>43887</v>
      </c>
      <c r="I99" s="23" t="s">
        <v>1716</v>
      </c>
      <c r="J99" s="17" t="s">
        <v>20</v>
      </c>
      <c r="K99" s="24" t="s">
        <v>44</v>
      </c>
      <c r="N99" s="213">
        <v>1982</v>
      </c>
    </row>
    <row r="100" spans="1:14" ht="38.25" x14ac:dyDescent="0.3">
      <c r="A100" s="16">
        <v>96</v>
      </c>
      <c r="B100" s="17" t="s">
        <v>238</v>
      </c>
      <c r="C100" s="17" t="s">
        <v>21</v>
      </c>
      <c r="D100" s="17" t="s">
        <v>1717</v>
      </c>
      <c r="E100" s="18">
        <v>445.2</v>
      </c>
      <c r="F100" s="18">
        <v>1450413.63</v>
      </c>
      <c r="G100" s="18">
        <v>825596.69</v>
      </c>
      <c r="H100" s="19">
        <v>43887</v>
      </c>
      <c r="I100" s="23" t="s">
        <v>1716</v>
      </c>
      <c r="J100" s="17" t="s">
        <v>105</v>
      </c>
      <c r="K100" s="24" t="s">
        <v>943</v>
      </c>
      <c r="N100" s="213">
        <v>1982</v>
      </c>
    </row>
    <row r="101" spans="1:14" ht="38.25" x14ac:dyDescent="0.3">
      <c r="A101" s="16">
        <v>97</v>
      </c>
      <c r="B101" s="17" t="s">
        <v>238</v>
      </c>
      <c r="C101" s="17" t="s">
        <v>21</v>
      </c>
      <c r="D101" s="17" t="s">
        <v>1714</v>
      </c>
      <c r="E101" s="18">
        <v>447.8</v>
      </c>
      <c r="F101" s="18">
        <v>4458887.2</v>
      </c>
      <c r="G101" s="18">
        <v>8304118.2300000004</v>
      </c>
      <c r="H101" s="19">
        <v>43887</v>
      </c>
      <c r="I101" s="23" t="s">
        <v>1713</v>
      </c>
      <c r="J101" s="17" t="s">
        <v>105</v>
      </c>
      <c r="K101" s="24" t="s">
        <v>943</v>
      </c>
      <c r="N101" s="213">
        <v>1982</v>
      </c>
    </row>
    <row r="102" spans="1:14" ht="38.25" x14ac:dyDescent="0.3">
      <c r="A102" s="16">
        <v>98</v>
      </c>
      <c r="B102" s="9" t="s">
        <v>51</v>
      </c>
      <c r="C102" s="9" t="s">
        <v>52</v>
      </c>
      <c r="D102" s="9" t="s">
        <v>53</v>
      </c>
      <c r="E102" s="15">
        <v>457.9</v>
      </c>
      <c r="F102" s="15">
        <v>2541436.58</v>
      </c>
      <c r="G102" s="15">
        <v>2541436.58</v>
      </c>
      <c r="H102" s="3">
        <v>44071</v>
      </c>
      <c r="I102" s="23" t="s">
        <v>1719</v>
      </c>
      <c r="J102" s="9" t="s">
        <v>105</v>
      </c>
      <c r="K102" s="12" t="s">
        <v>943</v>
      </c>
      <c r="N102" s="213">
        <v>1975</v>
      </c>
    </row>
    <row r="103" spans="1:14" ht="38.25" x14ac:dyDescent="0.3">
      <c r="A103" s="16">
        <v>99</v>
      </c>
      <c r="B103" s="9" t="s">
        <v>54</v>
      </c>
      <c r="C103" s="9" t="s">
        <v>55</v>
      </c>
      <c r="D103" s="9" t="s">
        <v>1720</v>
      </c>
      <c r="E103" s="15">
        <v>794</v>
      </c>
      <c r="F103" s="15">
        <v>4845198.2300000004</v>
      </c>
      <c r="G103" s="15">
        <v>4845198.2300000004</v>
      </c>
      <c r="H103" s="3">
        <v>44276</v>
      </c>
      <c r="I103" s="23" t="s">
        <v>1721</v>
      </c>
      <c r="J103" s="195" t="s">
        <v>64</v>
      </c>
      <c r="K103" s="12" t="s">
        <v>1590</v>
      </c>
      <c r="N103" s="213">
        <v>1968</v>
      </c>
    </row>
    <row r="104" spans="1:14" x14ac:dyDescent="0.3">
      <c r="A104" s="25"/>
      <c r="B104" s="17"/>
      <c r="C104" s="17" t="s">
        <v>16</v>
      </c>
      <c r="D104" s="17"/>
      <c r="E104" s="18"/>
      <c r="F104" s="26">
        <f>SUM(F10:F102)</f>
        <v>175432740.06</v>
      </c>
      <c r="G104" s="18">
        <f>SUM(G10:G103)</f>
        <v>415862703.61604762</v>
      </c>
      <c r="H104" s="17"/>
      <c r="I104" s="17"/>
      <c r="J104" s="20"/>
      <c r="K104" s="39"/>
      <c r="N104" s="213"/>
    </row>
    <row r="105" spans="1:14" ht="21" customHeight="1" x14ac:dyDescent="0.3">
      <c r="A105" s="245" t="s">
        <v>455</v>
      </c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7"/>
    </row>
    <row r="106" spans="1:14" ht="40.15" customHeight="1" x14ac:dyDescent="0.3">
      <c r="A106" s="25">
        <v>1</v>
      </c>
      <c r="B106" s="16" t="s">
        <v>253</v>
      </c>
      <c r="C106" s="16" t="s">
        <v>254</v>
      </c>
      <c r="D106" s="16" t="s">
        <v>255</v>
      </c>
      <c r="E106" s="18">
        <v>137.4</v>
      </c>
      <c r="F106" s="18">
        <v>789023.55</v>
      </c>
      <c r="G106" s="18"/>
      <c r="H106" s="19">
        <v>42177</v>
      </c>
      <c r="I106" s="16" t="s">
        <v>256</v>
      </c>
      <c r="J106" s="16" t="s">
        <v>105</v>
      </c>
      <c r="K106" s="16" t="s">
        <v>944</v>
      </c>
      <c r="N106" s="213">
        <v>1963</v>
      </c>
    </row>
    <row r="107" spans="1:14" ht="40.15" customHeight="1" x14ac:dyDescent="0.3">
      <c r="A107" s="25">
        <v>2</v>
      </c>
      <c r="B107" s="16" t="s">
        <v>260</v>
      </c>
      <c r="C107" s="16" t="s">
        <v>261</v>
      </c>
      <c r="D107" s="16" t="s">
        <v>262</v>
      </c>
      <c r="E107" s="18">
        <v>53.4</v>
      </c>
      <c r="F107" s="18">
        <v>236124.43</v>
      </c>
      <c r="G107" s="18">
        <v>99027.1</v>
      </c>
      <c r="H107" s="19">
        <v>42265</v>
      </c>
      <c r="I107" s="16" t="s">
        <v>263</v>
      </c>
      <c r="J107" s="16" t="s">
        <v>105</v>
      </c>
      <c r="K107" s="16" t="s">
        <v>944</v>
      </c>
      <c r="N107" s="213">
        <v>1964</v>
      </c>
    </row>
    <row r="108" spans="1:14" ht="40.15" customHeight="1" x14ac:dyDescent="0.3">
      <c r="A108" s="25">
        <f t="shared" ref="A108:A138" si="0">A107+1</f>
        <v>3</v>
      </c>
      <c r="B108" s="16" t="s">
        <v>253</v>
      </c>
      <c r="C108" s="16" t="s">
        <v>257</v>
      </c>
      <c r="D108" s="16" t="s">
        <v>258</v>
      </c>
      <c r="E108" s="18">
        <v>64.599999999999994</v>
      </c>
      <c r="F108" s="18">
        <v>250200.9</v>
      </c>
      <c r="G108" s="18">
        <v>369875.05</v>
      </c>
      <c r="H108" s="19">
        <v>42178</v>
      </c>
      <c r="I108" s="16" t="s">
        <v>259</v>
      </c>
      <c r="J108" s="16" t="s">
        <v>105</v>
      </c>
      <c r="K108" s="16" t="s">
        <v>944</v>
      </c>
      <c r="N108" s="213">
        <v>1993</v>
      </c>
    </row>
    <row r="109" spans="1:14" ht="40.15" customHeight="1" x14ac:dyDescent="0.3">
      <c r="A109" s="25">
        <v>4</v>
      </c>
      <c r="B109" s="16" t="s">
        <v>280</v>
      </c>
      <c r="C109" s="16" t="s">
        <v>281</v>
      </c>
      <c r="D109" s="16" t="s">
        <v>282</v>
      </c>
      <c r="E109" s="18">
        <v>182.2</v>
      </c>
      <c r="F109" s="18">
        <v>0</v>
      </c>
      <c r="G109" s="18"/>
      <c r="H109" s="19">
        <v>42179</v>
      </c>
      <c r="I109" s="16" t="s">
        <v>283</v>
      </c>
      <c r="J109" s="16" t="s">
        <v>105</v>
      </c>
      <c r="K109" s="16" t="s">
        <v>944</v>
      </c>
      <c r="N109" s="213">
        <v>1993</v>
      </c>
    </row>
    <row r="110" spans="1:14" ht="57.6" customHeight="1" x14ac:dyDescent="0.3">
      <c r="A110" s="25">
        <v>5</v>
      </c>
      <c r="B110" s="16" t="s">
        <v>265</v>
      </c>
      <c r="C110" s="16" t="s">
        <v>266</v>
      </c>
      <c r="D110" s="16" t="s">
        <v>267</v>
      </c>
      <c r="E110" s="18" t="s">
        <v>268</v>
      </c>
      <c r="F110" s="18">
        <v>0</v>
      </c>
      <c r="G110" s="18"/>
      <c r="H110" s="19">
        <v>42178</v>
      </c>
      <c r="I110" s="16" t="s">
        <v>269</v>
      </c>
      <c r="J110" s="16" t="s">
        <v>105</v>
      </c>
      <c r="K110" s="16" t="s">
        <v>944</v>
      </c>
      <c r="N110" s="213">
        <v>1993</v>
      </c>
    </row>
    <row r="111" spans="1:14" ht="40.15" customHeight="1" x14ac:dyDescent="0.3">
      <c r="A111" s="25">
        <f t="shared" si="0"/>
        <v>6</v>
      </c>
      <c r="B111" s="16" t="s">
        <v>265</v>
      </c>
      <c r="C111" s="16" t="s">
        <v>266</v>
      </c>
      <c r="D111" s="16" t="s">
        <v>277</v>
      </c>
      <c r="E111" s="18" t="s">
        <v>278</v>
      </c>
      <c r="F111" s="18">
        <v>0</v>
      </c>
      <c r="G111" s="18"/>
      <c r="H111" s="19">
        <v>42179</v>
      </c>
      <c r="I111" s="16" t="s">
        <v>279</v>
      </c>
      <c r="J111" s="16" t="s">
        <v>105</v>
      </c>
      <c r="K111" s="16" t="s">
        <v>944</v>
      </c>
      <c r="N111" s="213">
        <v>1993</v>
      </c>
    </row>
    <row r="112" spans="1:14" ht="40.15" customHeight="1" x14ac:dyDescent="0.3">
      <c r="A112" s="25">
        <f t="shared" si="0"/>
        <v>7</v>
      </c>
      <c r="B112" s="16" t="s">
        <v>284</v>
      </c>
      <c r="C112" s="16" t="s">
        <v>270</v>
      </c>
      <c r="D112" s="16" t="s">
        <v>271</v>
      </c>
      <c r="E112" s="18" t="s">
        <v>272</v>
      </c>
      <c r="F112" s="18">
        <v>909307.36</v>
      </c>
      <c r="G112" s="18">
        <v>417693.85</v>
      </c>
      <c r="H112" s="19">
        <v>42177</v>
      </c>
      <c r="I112" s="16" t="s">
        <v>273</v>
      </c>
      <c r="J112" s="16" t="s">
        <v>105</v>
      </c>
      <c r="K112" s="16" t="s">
        <v>944</v>
      </c>
      <c r="N112" s="213">
        <v>1964</v>
      </c>
    </row>
    <row r="113" spans="1:14" ht="40.15" customHeight="1" x14ac:dyDescent="0.3">
      <c r="A113" s="25">
        <f t="shared" si="0"/>
        <v>8</v>
      </c>
      <c r="B113" s="16" t="s">
        <v>274</v>
      </c>
      <c r="C113" s="16" t="str">
        <f>$C$110</f>
        <v>с. Даниловка, ул. Садовая, д. 38 б</v>
      </c>
      <c r="D113" s="16" t="s">
        <v>275</v>
      </c>
      <c r="E113" s="18">
        <v>7.7</v>
      </c>
      <c r="F113" s="18">
        <v>0</v>
      </c>
      <c r="G113" s="18"/>
      <c r="H113" s="19">
        <v>42193</v>
      </c>
      <c r="I113" s="16" t="s">
        <v>276</v>
      </c>
      <c r="J113" s="16" t="s">
        <v>105</v>
      </c>
      <c r="K113" s="16" t="s">
        <v>944</v>
      </c>
      <c r="N113" s="213">
        <v>1993</v>
      </c>
    </row>
    <row r="114" spans="1:14" s="1" customFormat="1" ht="40.15" customHeight="1" x14ac:dyDescent="0.3">
      <c r="A114" s="4">
        <f t="shared" si="0"/>
        <v>9</v>
      </c>
      <c r="B114" s="222" t="s">
        <v>253</v>
      </c>
      <c r="C114" s="222" t="s">
        <v>1722</v>
      </c>
      <c r="D114" s="222" t="s">
        <v>1723</v>
      </c>
      <c r="E114" s="15">
        <v>157.19999999999999</v>
      </c>
      <c r="F114" s="15">
        <v>81508</v>
      </c>
      <c r="G114" s="15"/>
      <c r="H114" s="3">
        <v>42192</v>
      </c>
      <c r="I114" s="222" t="s">
        <v>1724</v>
      </c>
      <c r="J114" s="222" t="s">
        <v>105</v>
      </c>
      <c r="K114" s="222" t="s">
        <v>944</v>
      </c>
      <c r="N114" s="223">
        <v>1933</v>
      </c>
    </row>
    <row r="115" spans="1:14" ht="56.45" customHeight="1" x14ac:dyDescent="0.3">
      <c r="A115" s="218">
        <f t="shared" si="0"/>
        <v>10</v>
      </c>
      <c r="B115" s="219" t="s">
        <v>264</v>
      </c>
      <c r="C115" s="219" t="s">
        <v>1725</v>
      </c>
      <c r="D115" s="219" t="s">
        <v>1726</v>
      </c>
      <c r="E115" s="220" t="s">
        <v>1727</v>
      </c>
      <c r="F115" s="220">
        <v>166395</v>
      </c>
      <c r="G115" s="220"/>
      <c r="H115" s="221">
        <v>42193</v>
      </c>
      <c r="I115" s="219" t="s">
        <v>1728</v>
      </c>
      <c r="J115" s="219" t="s">
        <v>105</v>
      </c>
      <c r="K115" s="16" t="s">
        <v>944</v>
      </c>
      <c r="N115" s="213">
        <v>1933</v>
      </c>
    </row>
    <row r="116" spans="1:14" ht="40.15" customHeight="1" x14ac:dyDescent="0.3">
      <c r="A116" s="25">
        <v>11</v>
      </c>
      <c r="B116" s="16" t="s">
        <v>264</v>
      </c>
      <c r="C116" s="16" t="s">
        <v>285</v>
      </c>
      <c r="D116" s="16" t="s">
        <v>286</v>
      </c>
      <c r="E116" s="18">
        <v>73.5</v>
      </c>
      <c r="F116" s="18">
        <v>158619</v>
      </c>
      <c r="G116" s="18"/>
      <c r="H116" s="19">
        <v>42177</v>
      </c>
      <c r="I116" s="16" t="s">
        <v>287</v>
      </c>
      <c r="J116" s="16" t="s">
        <v>105</v>
      </c>
      <c r="K116" s="16" t="s">
        <v>944</v>
      </c>
      <c r="N116" s="213">
        <v>1964</v>
      </c>
    </row>
    <row r="117" spans="1:14" ht="40.15" customHeight="1" x14ac:dyDescent="0.3">
      <c r="A117" s="25">
        <f t="shared" si="0"/>
        <v>12</v>
      </c>
      <c r="B117" s="16" t="s">
        <v>308</v>
      </c>
      <c r="C117" s="16" t="str">
        <f>$C$113</f>
        <v>с. Даниловка, ул. Садовая, д. 38 б</v>
      </c>
      <c r="D117" s="16" t="s">
        <v>309</v>
      </c>
      <c r="E117" s="18">
        <v>6.2</v>
      </c>
      <c r="F117" s="18">
        <v>0</v>
      </c>
      <c r="G117" s="18"/>
      <c r="H117" s="19">
        <v>42178</v>
      </c>
      <c r="I117" s="16" t="s">
        <v>310</v>
      </c>
      <c r="J117" s="16" t="s">
        <v>105</v>
      </c>
      <c r="K117" s="16" t="s">
        <v>944</v>
      </c>
      <c r="N117" s="213">
        <v>1993</v>
      </c>
    </row>
    <row r="118" spans="1:14" ht="40.15" customHeight="1" x14ac:dyDescent="0.3">
      <c r="A118" s="25">
        <f t="shared" si="0"/>
        <v>13</v>
      </c>
      <c r="B118" s="16" t="s">
        <v>288</v>
      </c>
      <c r="C118" s="16" t="s">
        <v>289</v>
      </c>
      <c r="D118" s="16" t="s">
        <v>290</v>
      </c>
      <c r="E118" s="18">
        <v>1740.1</v>
      </c>
      <c r="F118" s="18">
        <v>25458.62</v>
      </c>
      <c r="G118" s="18"/>
      <c r="H118" s="19">
        <v>42177</v>
      </c>
      <c r="I118" s="16" t="s">
        <v>291</v>
      </c>
      <c r="J118" s="16" t="s">
        <v>105</v>
      </c>
      <c r="K118" s="16" t="s">
        <v>944</v>
      </c>
      <c r="N118" s="213">
        <v>1964</v>
      </c>
    </row>
    <row r="119" spans="1:14" ht="40.15" customHeight="1" x14ac:dyDescent="0.3">
      <c r="A119" s="25">
        <f t="shared" si="0"/>
        <v>14</v>
      </c>
      <c r="B119" s="16" t="s">
        <v>292</v>
      </c>
      <c r="C119" s="16" t="s">
        <v>289</v>
      </c>
      <c r="D119" s="16" t="s">
        <v>293</v>
      </c>
      <c r="E119" s="18">
        <v>79</v>
      </c>
      <c r="F119" s="18">
        <v>0</v>
      </c>
      <c r="G119" s="18">
        <v>96596.31</v>
      </c>
      <c r="H119" s="19">
        <v>42178</v>
      </c>
      <c r="I119" s="16" t="s">
        <v>294</v>
      </c>
      <c r="J119" s="16" t="s">
        <v>105</v>
      </c>
      <c r="K119" s="16" t="s">
        <v>944</v>
      </c>
      <c r="N119" s="213">
        <v>1964</v>
      </c>
    </row>
    <row r="120" spans="1:14" ht="40.15" customHeight="1" x14ac:dyDescent="0.3">
      <c r="A120" s="25">
        <f t="shared" si="0"/>
        <v>15</v>
      </c>
      <c r="B120" s="16" t="s">
        <v>295</v>
      </c>
      <c r="C120" s="16" t="s">
        <v>296</v>
      </c>
      <c r="D120" s="16" t="s">
        <v>297</v>
      </c>
      <c r="E120" s="18">
        <v>5.0999999999999996</v>
      </c>
      <c r="F120" s="18">
        <v>14281</v>
      </c>
      <c r="G120" s="18"/>
      <c r="H120" s="19">
        <v>42179</v>
      </c>
      <c r="I120" s="16" t="s">
        <v>298</v>
      </c>
      <c r="J120" s="16" t="s">
        <v>105</v>
      </c>
      <c r="K120" s="16" t="s">
        <v>944</v>
      </c>
      <c r="N120" s="213">
        <v>1964</v>
      </c>
    </row>
    <row r="121" spans="1:14" ht="40.15" customHeight="1" x14ac:dyDescent="0.3">
      <c r="A121" s="25">
        <f t="shared" si="0"/>
        <v>16</v>
      </c>
      <c r="B121" s="16" t="s">
        <v>299</v>
      </c>
      <c r="C121" s="16" t="s">
        <v>296</v>
      </c>
      <c r="D121" s="16" t="s">
        <v>300</v>
      </c>
      <c r="E121" s="18">
        <v>38.5</v>
      </c>
      <c r="F121" s="18">
        <v>73289</v>
      </c>
      <c r="G121" s="18"/>
      <c r="H121" s="19">
        <v>42179</v>
      </c>
      <c r="I121" s="16" t="s">
        <v>302</v>
      </c>
      <c r="J121" s="16" t="s">
        <v>105</v>
      </c>
      <c r="K121" s="16" t="s">
        <v>944</v>
      </c>
      <c r="N121" s="213">
        <v>1964</v>
      </c>
    </row>
    <row r="122" spans="1:14" ht="40.15" customHeight="1" x14ac:dyDescent="0.3">
      <c r="A122" s="25">
        <f t="shared" si="0"/>
        <v>17</v>
      </c>
      <c r="B122" s="16" t="s">
        <v>265</v>
      </c>
      <c r="C122" s="16" t="s">
        <v>296</v>
      </c>
      <c r="D122" s="16" t="s">
        <v>303</v>
      </c>
      <c r="E122" s="18" t="s">
        <v>304</v>
      </c>
      <c r="F122" s="18">
        <v>2525</v>
      </c>
      <c r="G122" s="18"/>
      <c r="H122" s="19">
        <v>42179</v>
      </c>
      <c r="I122" s="16" t="s">
        <v>305</v>
      </c>
      <c r="J122" s="16" t="s">
        <v>105</v>
      </c>
      <c r="K122" s="16" t="s">
        <v>944</v>
      </c>
      <c r="N122" s="213">
        <v>1964</v>
      </c>
    </row>
    <row r="123" spans="1:14" ht="40.15" customHeight="1" x14ac:dyDescent="0.3">
      <c r="A123" s="25">
        <f t="shared" si="0"/>
        <v>18</v>
      </c>
      <c r="B123" s="16" t="s">
        <v>265</v>
      </c>
      <c r="C123" s="16" t="s">
        <v>296</v>
      </c>
      <c r="D123" s="16" t="s">
        <v>318</v>
      </c>
      <c r="E123" s="18" t="s">
        <v>319</v>
      </c>
      <c r="F123" s="18">
        <v>2378</v>
      </c>
      <c r="G123" s="18"/>
      <c r="H123" s="19">
        <v>42178</v>
      </c>
      <c r="I123" s="16" t="s">
        <v>320</v>
      </c>
      <c r="J123" s="16" t="s">
        <v>105</v>
      </c>
      <c r="K123" s="16" t="s">
        <v>944</v>
      </c>
      <c r="N123" s="213">
        <v>1964</v>
      </c>
    </row>
    <row r="124" spans="1:14" ht="40.15" customHeight="1" x14ac:dyDescent="0.3">
      <c r="A124" s="25">
        <f t="shared" si="0"/>
        <v>19</v>
      </c>
      <c r="B124" s="16" t="s">
        <v>295</v>
      </c>
      <c r="C124" s="16" t="s">
        <v>296</v>
      </c>
      <c r="D124" s="16" t="s">
        <v>306</v>
      </c>
      <c r="E124" s="18">
        <v>12</v>
      </c>
      <c r="F124" s="18">
        <v>25965</v>
      </c>
      <c r="G124" s="18"/>
      <c r="H124" s="19">
        <v>42179</v>
      </c>
      <c r="I124" s="16" t="s">
        <v>307</v>
      </c>
      <c r="J124" s="16" t="s">
        <v>105</v>
      </c>
      <c r="K124" s="16" t="s">
        <v>944</v>
      </c>
      <c r="N124" s="213">
        <v>1964</v>
      </c>
    </row>
    <row r="125" spans="1:14" ht="40.15" customHeight="1" x14ac:dyDescent="0.3">
      <c r="A125" s="25">
        <f t="shared" si="0"/>
        <v>20</v>
      </c>
      <c r="B125" s="16" t="s">
        <v>308</v>
      </c>
      <c r="C125" s="16" t="s">
        <v>296</v>
      </c>
      <c r="D125" s="16" t="s">
        <v>317</v>
      </c>
      <c r="E125" s="18">
        <v>17.5</v>
      </c>
      <c r="F125" s="18">
        <v>259227.29</v>
      </c>
      <c r="G125" s="18"/>
      <c r="H125" s="19">
        <v>42179</v>
      </c>
      <c r="I125" s="16" t="s">
        <v>301</v>
      </c>
      <c r="J125" s="16" t="s">
        <v>105</v>
      </c>
      <c r="K125" s="16" t="s">
        <v>944</v>
      </c>
      <c r="N125" s="213">
        <v>1964</v>
      </c>
    </row>
    <row r="126" spans="1:14" ht="40.15" customHeight="1" x14ac:dyDescent="0.3">
      <c r="A126" s="25">
        <f t="shared" si="0"/>
        <v>21</v>
      </c>
      <c r="B126" s="16" t="s">
        <v>274</v>
      </c>
      <c r="C126" s="16" t="s">
        <v>313</v>
      </c>
      <c r="D126" s="16" t="s">
        <v>311</v>
      </c>
      <c r="E126" s="18">
        <v>24.5</v>
      </c>
      <c r="F126" s="18">
        <v>0</v>
      </c>
      <c r="G126" s="18"/>
      <c r="H126" s="19">
        <v>42177</v>
      </c>
      <c r="I126" s="16" t="s">
        <v>312</v>
      </c>
      <c r="J126" s="16" t="s">
        <v>105</v>
      </c>
      <c r="K126" s="16" t="s">
        <v>944</v>
      </c>
      <c r="N126" s="213">
        <v>1964</v>
      </c>
    </row>
    <row r="127" spans="1:14" ht="40.15" customHeight="1" x14ac:dyDescent="0.3">
      <c r="A127" s="25">
        <f t="shared" si="0"/>
        <v>22</v>
      </c>
      <c r="B127" s="16" t="s">
        <v>265</v>
      </c>
      <c r="C127" s="16" t="s">
        <v>313</v>
      </c>
      <c r="D127" s="16" t="s">
        <v>314</v>
      </c>
      <c r="E127" s="18" t="s">
        <v>315</v>
      </c>
      <c r="F127" s="18">
        <v>0</v>
      </c>
      <c r="G127" s="18"/>
      <c r="H127" s="19">
        <v>42177</v>
      </c>
      <c r="I127" s="16" t="s">
        <v>316</v>
      </c>
      <c r="J127" s="16" t="s">
        <v>105</v>
      </c>
      <c r="K127" s="16" t="s">
        <v>944</v>
      </c>
      <c r="N127" s="213">
        <v>1964</v>
      </c>
    </row>
    <row r="128" spans="1:14" ht="55.15" customHeight="1" x14ac:dyDescent="0.3">
      <c r="A128" s="25">
        <f t="shared" si="0"/>
        <v>23</v>
      </c>
      <c r="B128" s="16" t="s">
        <v>264</v>
      </c>
      <c r="C128" s="16" t="s">
        <v>321</v>
      </c>
      <c r="D128" s="16" t="s">
        <v>322</v>
      </c>
      <c r="E128" s="18" t="s">
        <v>323</v>
      </c>
      <c r="F128" s="18">
        <v>185713</v>
      </c>
      <c r="G128" s="18"/>
      <c r="H128" s="19">
        <v>42178</v>
      </c>
      <c r="I128" s="16" t="s">
        <v>324</v>
      </c>
      <c r="J128" s="16" t="s">
        <v>105</v>
      </c>
      <c r="K128" s="16" t="s">
        <v>944</v>
      </c>
      <c r="N128" s="213">
        <v>1964</v>
      </c>
    </row>
    <row r="129" spans="1:14" ht="55.15" customHeight="1" x14ac:dyDescent="0.3">
      <c r="A129" s="25">
        <f t="shared" si="0"/>
        <v>24</v>
      </c>
      <c r="B129" s="16" t="s">
        <v>325</v>
      </c>
      <c r="C129" s="16" t="s">
        <v>289</v>
      </c>
      <c r="D129" s="16"/>
      <c r="E129" s="18" t="s">
        <v>326</v>
      </c>
      <c r="F129" s="18">
        <v>158415.79999999999</v>
      </c>
      <c r="G129" s="18"/>
      <c r="H129" s="19"/>
      <c r="I129" s="16"/>
      <c r="J129" s="16" t="s">
        <v>105</v>
      </c>
      <c r="K129" s="16" t="s">
        <v>944</v>
      </c>
      <c r="N129" s="213"/>
    </row>
    <row r="130" spans="1:14" ht="40.15" customHeight="1" x14ac:dyDescent="0.3">
      <c r="A130" s="25">
        <f t="shared" si="0"/>
        <v>25</v>
      </c>
      <c r="B130" s="16" t="s">
        <v>327</v>
      </c>
      <c r="C130" s="16" t="s">
        <v>289</v>
      </c>
      <c r="D130" s="16" t="s">
        <v>440</v>
      </c>
      <c r="E130" s="18">
        <v>2375.6999999999998</v>
      </c>
      <c r="F130" s="18">
        <v>558499.80000000005</v>
      </c>
      <c r="G130" s="18">
        <v>2905225.65</v>
      </c>
      <c r="H130" s="19">
        <v>42118</v>
      </c>
      <c r="I130" s="16" t="s">
        <v>628</v>
      </c>
      <c r="J130" s="16" t="s">
        <v>105</v>
      </c>
      <c r="K130" s="16" t="s">
        <v>944</v>
      </c>
      <c r="N130" s="213">
        <v>1964</v>
      </c>
    </row>
    <row r="131" spans="1:14" ht="46.9" customHeight="1" x14ac:dyDescent="0.3">
      <c r="A131" s="25">
        <f t="shared" si="0"/>
        <v>26</v>
      </c>
      <c r="B131" s="16" t="s">
        <v>328</v>
      </c>
      <c r="C131" s="16" t="str">
        <f>$C$125</f>
        <v>с. Камышовка, пер. Школьный, д. 2а</v>
      </c>
      <c r="D131" s="16" t="s">
        <v>436</v>
      </c>
      <c r="E131" s="18">
        <v>543</v>
      </c>
      <c r="F131" s="18">
        <v>0</v>
      </c>
      <c r="G131" s="18"/>
      <c r="H131" s="19">
        <v>42118</v>
      </c>
      <c r="I131" s="16" t="s">
        <v>628</v>
      </c>
      <c r="J131" s="16" t="s">
        <v>105</v>
      </c>
      <c r="K131" s="16" t="s">
        <v>944</v>
      </c>
      <c r="N131" s="213">
        <v>1964</v>
      </c>
    </row>
    <row r="132" spans="1:14" ht="48.6" customHeight="1" x14ac:dyDescent="0.3">
      <c r="A132" s="25">
        <f t="shared" si="0"/>
        <v>27</v>
      </c>
      <c r="B132" s="16" t="s">
        <v>329</v>
      </c>
      <c r="C132" s="16" t="s">
        <v>330</v>
      </c>
      <c r="D132" s="16"/>
      <c r="E132" s="18" t="s">
        <v>331</v>
      </c>
      <c r="F132" s="18">
        <v>1178075.33</v>
      </c>
      <c r="G132" s="18"/>
      <c r="H132" s="19"/>
      <c r="I132" s="16"/>
      <c r="J132" s="16" t="s">
        <v>105</v>
      </c>
      <c r="K132" s="16" t="s">
        <v>944</v>
      </c>
      <c r="N132" s="213">
        <v>1964</v>
      </c>
    </row>
    <row r="133" spans="1:14" ht="70.900000000000006" customHeight="1" x14ac:dyDescent="0.3">
      <c r="A133" s="25">
        <f t="shared" si="0"/>
        <v>28</v>
      </c>
      <c r="B133" s="16" t="s">
        <v>337</v>
      </c>
      <c r="C133" s="16" t="s">
        <v>332</v>
      </c>
      <c r="D133" s="16"/>
      <c r="E133" s="18" t="s">
        <v>333</v>
      </c>
      <c r="F133" s="18">
        <v>592215.38</v>
      </c>
      <c r="G133" s="18"/>
      <c r="H133" s="19"/>
      <c r="I133" s="16"/>
      <c r="J133" s="16" t="s">
        <v>105</v>
      </c>
      <c r="K133" s="16" t="s">
        <v>944</v>
      </c>
      <c r="N133" s="213">
        <v>1964</v>
      </c>
    </row>
    <row r="134" spans="1:14" ht="66" customHeight="1" x14ac:dyDescent="0.3">
      <c r="A134" s="25">
        <f t="shared" si="0"/>
        <v>29</v>
      </c>
      <c r="B134" s="16" t="s">
        <v>334</v>
      </c>
      <c r="C134" s="16" t="s">
        <v>335</v>
      </c>
      <c r="D134" s="16" t="s">
        <v>441</v>
      </c>
      <c r="E134" s="18">
        <v>245</v>
      </c>
      <c r="F134" s="18">
        <v>0</v>
      </c>
      <c r="G134" s="18">
        <v>299570.83</v>
      </c>
      <c r="H134" s="19">
        <v>42118</v>
      </c>
      <c r="I134" s="16" t="s">
        <v>435</v>
      </c>
      <c r="J134" s="16" t="s">
        <v>105</v>
      </c>
      <c r="K134" s="16" t="s">
        <v>944</v>
      </c>
      <c r="N134" s="213">
        <v>1993</v>
      </c>
    </row>
    <row r="135" spans="1:14" ht="62.45" customHeight="1" x14ac:dyDescent="0.3">
      <c r="A135" s="25">
        <f t="shared" si="0"/>
        <v>30</v>
      </c>
      <c r="B135" s="16" t="s">
        <v>264</v>
      </c>
      <c r="C135" s="16" t="s">
        <v>336</v>
      </c>
      <c r="D135" s="16" t="s">
        <v>433</v>
      </c>
      <c r="E135" s="18" t="s">
        <v>434</v>
      </c>
      <c r="F135" s="18">
        <v>177570</v>
      </c>
      <c r="G135" s="18"/>
      <c r="H135" s="19">
        <v>42118</v>
      </c>
      <c r="I135" s="16" t="s">
        <v>435</v>
      </c>
      <c r="J135" s="16" t="s">
        <v>105</v>
      </c>
      <c r="K135" s="16" t="s">
        <v>944</v>
      </c>
      <c r="N135" s="213">
        <v>1993</v>
      </c>
    </row>
    <row r="136" spans="1:14" ht="65.45" customHeight="1" x14ac:dyDescent="0.3">
      <c r="A136" s="25">
        <f t="shared" si="0"/>
        <v>31</v>
      </c>
      <c r="B136" s="16" t="s">
        <v>288</v>
      </c>
      <c r="C136" s="16" t="s">
        <v>438</v>
      </c>
      <c r="D136" s="16" t="s">
        <v>439</v>
      </c>
      <c r="E136" s="18">
        <v>591.29999999999995</v>
      </c>
      <c r="F136" s="18">
        <v>0</v>
      </c>
      <c r="G136" s="18"/>
      <c r="H136" s="19">
        <v>42118</v>
      </c>
      <c r="I136" s="16" t="s">
        <v>435</v>
      </c>
      <c r="J136" s="16" t="s">
        <v>105</v>
      </c>
      <c r="K136" s="16" t="s">
        <v>944</v>
      </c>
      <c r="N136" s="213">
        <v>1993</v>
      </c>
    </row>
    <row r="137" spans="1:14" ht="64.900000000000006" customHeight="1" x14ac:dyDescent="0.3">
      <c r="A137" s="25">
        <f t="shared" si="0"/>
        <v>32</v>
      </c>
      <c r="B137" s="16" t="s">
        <v>253</v>
      </c>
      <c r="C137" s="16" t="s">
        <v>338</v>
      </c>
      <c r="D137" s="16" t="s">
        <v>339</v>
      </c>
      <c r="E137" s="18">
        <v>111</v>
      </c>
      <c r="F137" s="18"/>
      <c r="G137" s="40">
        <v>836182.69</v>
      </c>
      <c r="H137" s="19">
        <v>42206</v>
      </c>
      <c r="I137" s="16" t="s">
        <v>340</v>
      </c>
      <c r="J137" s="16" t="s">
        <v>105</v>
      </c>
      <c r="K137" s="16" t="s">
        <v>1590</v>
      </c>
      <c r="N137" s="213">
        <v>1969</v>
      </c>
    </row>
    <row r="138" spans="1:14" ht="55.15" customHeight="1" x14ac:dyDescent="0.3">
      <c r="A138" s="25">
        <f t="shared" si="0"/>
        <v>33</v>
      </c>
      <c r="B138" s="16" t="s">
        <v>253</v>
      </c>
      <c r="C138" s="16" t="s">
        <v>341</v>
      </c>
      <c r="D138" s="16" t="s">
        <v>342</v>
      </c>
      <c r="E138" s="18">
        <v>108</v>
      </c>
      <c r="F138" s="18"/>
      <c r="G138" s="40">
        <v>420940.85</v>
      </c>
      <c r="H138" s="19">
        <v>42206</v>
      </c>
      <c r="I138" s="16" t="s">
        <v>343</v>
      </c>
      <c r="J138" s="16" t="s">
        <v>105</v>
      </c>
      <c r="K138" s="16" t="s">
        <v>1590</v>
      </c>
      <c r="N138" s="213">
        <v>1969</v>
      </c>
    </row>
    <row r="139" spans="1:14" ht="55.15" customHeight="1" x14ac:dyDescent="0.3">
      <c r="A139" s="25">
        <f t="shared" ref="A139:A155" si="1">A138+1</f>
        <v>34</v>
      </c>
      <c r="B139" s="16" t="s">
        <v>344</v>
      </c>
      <c r="C139" s="16" t="s">
        <v>345</v>
      </c>
      <c r="D139" s="16" t="s">
        <v>346</v>
      </c>
      <c r="E139" s="18">
        <v>138.9</v>
      </c>
      <c r="F139" s="18"/>
      <c r="G139" s="40"/>
      <c r="H139" s="19">
        <v>42206</v>
      </c>
      <c r="I139" s="16" t="s">
        <v>347</v>
      </c>
      <c r="J139" s="16" t="s">
        <v>105</v>
      </c>
      <c r="K139" s="16" t="s">
        <v>1590</v>
      </c>
      <c r="N139" s="213">
        <v>1969</v>
      </c>
    </row>
    <row r="140" spans="1:14" ht="55.15" customHeight="1" x14ac:dyDescent="0.3">
      <c r="A140" s="25">
        <f t="shared" si="1"/>
        <v>35</v>
      </c>
      <c r="B140" s="16" t="s">
        <v>264</v>
      </c>
      <c r="C140" s="16" t="s">
        <v>349</v>
      </c>
      <c r="D140" s="16" t="s">
        <v>350</v>
      </c>
      <c r="E140" s="18" t="s">
        <v>348</v>
      </c>
      <c r="F140" s="18"/>
      <c r="G140" s="40">
        <v>662467.79</v>
      </c>
      <c r="H140" s="19">
        <v>42206</v>
      </c>
      <c r="I140" s="16" t="s">
        <v>351</v>
      </c>
      <c r="J140" s="16" t="s">
        <v>105</v>
      </c>
      <c r="K140" s="16" t="s">
        <v>1590</v>
      </c>
      <c r="N140" s="213">
        <v>1969</v>
      </c>
    </row>
    <row r="141" spans="1:14" ht="55.15" customHeight="1" x14ac:dyDescent="0.3">
      <c r="A141" s="25">
        <f t="shared" si="1"/>
        <v>36</v>
      </c>
      <c r="B141" s="16" t="s">
        <v>357</v>
      </c>
      <c r="C141" s="16" t="s">
        <v>358</v>
      </c>
      <c r="D141" s="16" t="s">
        <v>359</v>
      </c>
      <c r="E141" s="18">
        <v>280.8</v>
      </c>
      <c r="F141" s="18">
        <v>1957874.2</v>
      </c>
      <c r="G141" s="40">
        <v>4069052.72</v>
      </c>
      <c r="H141" s="19">
        <v>42208</v>
      </c>
      <c r="I141" s="16" t="s">
        <v>360</v>
      </c>
      <c r="J141" s="16" t="s">
        <v>105</v>
      </c>
      <c r="K141" s="16" t="s">
        <v>1590</v>
      </c>
      <c r="N141" s="213">
        <v>1932</v>
      </c>
    </row>
    <row r="142" spans="1:14" ht="71.45" customHeight="1" x14ac:dyDescent="0.3">
      <c r="A142" s="25">
        <f t="shared" si="1"/>
        <v>37</v>
      </c>
      <c r="B142" s="16" t="s">
        <v>288</v>
      </c>
      <c r="C142" s="16" t="s">
        <v>361</v>
      </c>
      <c r="D142" s="16" t="s">
        <v>362</v>
      </c>
      <c r="E142" s="18" t="s">
        <v>363</v>
      </c>
      <c r="F142" s="18"/>
      <c r="G142" s="40"/>
      <c r="H142" s="19">
        <v>42208</v>
      </c>
      <c r="I142" s="16" t="s">
        <v>364</v>
      </c>
      <c r="J142" s="16" t="s">
        <v>105</v>
      </c>
      <c r="K142" s="16" t="s">
        <v>1590</v>
      </c>
      <c r="N142" s="213">
        <v>1970</v>
      </c>
    </row>
    <row r="143" spans="1:14" ht="69" customHeight="1" x14ac:dyDescent="0.3">
      <c r="A143" s="25">
        <f t="shared" si="1"/>
        <v>38</v>
      </c>
      <c r="B143" s="16" t="s">
        <v>288</v>
      </c>
      <c r="C143" s="16" t="s">
        <v>386</v>
      </c>
      <c r="D143" s="16" t="s">
        <v>387</v>
      </c>
      <c r="E143" s="18" t="s">
        <v>385</v>
      </c>
      <c r="F143" s="18"/>
      <c r="G143" s="40"/>
      <c r="H143" s="19">
        <v>42208</v>
      </c>
      <c r="I143" s="16" t="s">
        <v>388</v>
      </c>
      <c r="J143" s="16" t="s">
        <v>105</v>
      </c>
      <c r="K143" s="16" t="s">
        <v>1590</v>
      </c>
      <c r="N143" s="213">
        <v>1970</v>
      </c>
    </row>
    <row r="144" spans="1:14" ht="42.6" customHeight="1" x14ac:dyDescent="0.3">
      <c r="A144" s="25">
        <f t="shared" si="1"/>
        <v>39</v>
      </c>
      <c r="B144" s="16" t="s">
        <v>370</v>
      </c>
      <c r="C144" s="16" t="str">
        <f>$C$141</f>
        <v>с. Волочаевка-1, ул. Партизанская, д. 4А</v>
      </c>
      <c r="D144" s="16" t="s">
        <v>371</v>
      </c>
      <c r="E144" s="18">
        <v>12.4</v>
      </c>
      <c r="F144" s="18"/>
      <c r="G144" s="40">
        <v>133967.24</v>
      </c>
      <c r="H144" s="19">
        <v>42208</v>
      </c>
      <c r="I144" s="16" t="s">
        <v>372</v>
      </c>
      <c r="J144" s="16" t="s">
        <v>105</v>
      </c>
      <c r="K144" s="16" t="s">
        <v>1590</v>
      </c>
      <c r="N144" s="213">
        <v>1975</v>
      </c>
    </row>
    <row r="145" spans="1:14" ht="45" customHeight="1" x14ac:dyDescent="0.3">
      <c r="A145" s="25">
        <f t="shared" si="1"/>
        <v>40</v>
      </c>
      <c r="B145" s="16" t="s">
        <v>373</v>
      </c>
      <c r="C145" s="16" t="s">
        <v>374</v>
      </c>
      <c r="D145" s="16" t="s">
        <v>375</v>
      </c>
      <c r="E145" s="18">
        <v>16.399999999999999</v>
      </c>
      <c r="F145" s="18">
        <v>1564444.48</v>
      </c>
      <c r="G145" s="40">
        <v>103170.69</v>
      </c>
      <c r="H145" s="19">
        <v>42208</v>
      </c>
      <c r="I145" s="16" t="s">
        <v>376</v>
      </c>
      <c r="J145" s="16" t="s">
        <v>105</v>
      </c>
      <c r="K145" s="16" t="s">
        <v>1590</v>
      </c>
      <c r="N145" s="213">
        <v>1932</v>
      </c>
    </row>
    <row r="146" spans="1:14" ht="40.15" customHeight="1" x14ac:dyDescent="0.3">
      <c r="A146" s="25">
        <f t="shared" si="1"/>
        <v>41</v>
      </c>
      <c r="B146" s="16" t="s">
        <v>264</v>
      </c>
      <c r="C146" s="16" t="s">
        <v>377</v>
      </c>
      <c r="D146" s="16" t="s">
        <v>378</v>
      </c>
      <c r="E146" s="18" t="s">
        <v>379</v>
      </c>
      <c r="F146" s="18"/>
      <c r="G146" s="40"/>
      <c r="H146" s="19">
        <v>42208</v>
      </c>
      <c r="I146" s="16" t="s">
        <v>380</v>
      </c>
      <c r="J146" s="16" t="s">
        <v>105</v>
      </c>
      <c r="K146" s="16" t="s">
        <v>1590</v>
      </c>
      <c r="N146" s="213">
        <v>1969</v>
      </c>
    </row>
    <row r="147" spans="1:14" ht="45" customHeight="1" x14ac:dyDescent="0.3">
      <c r="A147" s="25">
        <f t="shared" si="1"/>
        <v>42</v>
      </c>
      <c r="B147" s="16" t="s">
        <v>265</v>
      </c>
      <c r="C147" s="16" t="s">
        <v>381</v>
      </c>
      <c r="D147" s="16" t="s">
        <v>382</v>
      </c>
      <c r="E147" s="18" t="s">
        <v>383</v>
      </c>
      <c r="F147" s="18">
        <v>175107.01</v>
      </c>
      <c r="G147" s="40">
        <v>229126.5</v>
      </c>
      <c r="H147" s="19">
        <v>42208</v>
      </c>
      <c r="I147" s="16" t="s">
        <v>384</v>
      </c>
      <c r="J147" s="16" t="s">
        <v>105</v>
      </c>
      <c r="K147" s="16" t="s">
        <v>1590</v>
      </c>
      <c r="N147" s="213">
        <v>1969</v>
      </c>
    </row>
    <row r="148" spans="1:14" ht="42.6" customHeight="1" x14ac:dyDescent="0.3">
      <c r="A148" s="25">
        <f t="shared" si="1"/>
        <v>43</v>
      </c>
      <c r="B148" s="16" t="s">
        <v>365</v>
      </c>
      <c r="C148" s="16" t="s">
        <v>366</v>
      </c>
      <c r="D148" s="16" t="s">
        <v>367</v>
      </c>
      <c r="E148" s="18">
        <v>134</v>
      </c>
      <c r="F148" s="18"/>
      <c r="G148" s="40">
        <v>1447710.54</v>
      </c>
      <c r="H148" s="19">
        <v>42208</v>
      </c>
      <c r="I148" s="16" t="s">
        <v>369</v>
      </c>
      <c r="J148" s="16" t="s">
        <v>105</v>
      </c>
      <c r="K148" s="16" t="s">
        <v>1590</v>
      </c>
      <c r="N148" s="213">
        <v>1969</v>
      </c>
    </row>
    <row r="149" spans="1:14" ht="55.15" customHeight="1" x14ac:dyDescent="0.3">
      <c r="A149" s="25">
        <f t="shared" si="1"/>
        <v>44</v>
      </c>
      <c r="B149" s="16" t="s">
        <v>352</v>
      </c>
      <c r="C149" s="16" t="s">
        <v>353</v>
      </c>
      <c r="D149" s="16" t="s">
        <v>354</v>
      </c>
      <c r="E149" s="18" t="s">
        <v>355</v>
      </c>
      <c r="F149" s="18"/>
      <c r="G149" s="40">
        <v>2200928.52</v>
      </c>
      <c r="H149" s="19">
        <v>42206</v>
      </c>
      <c r="I149" s="16" t="s">
        <v>356</v>
      </c>
      <c r="J149" s="16" t="s">
        <v>105</v>
      </c>
      <c r="K149" s="16" t="s">
        <v>1590</v>
      </c>
      <c r="N149" s="213">
        <v>1974</v>
      </c>
    </row>
    <row r="150" spans="1:14" ht="55.15" customHeight="1" x14ac:dyDescent="0.3">
      <c r="A150" s="25">
        <f t="shared" si="1"/>
        <v>45</v>
      </c>
      <c r="B150" s="16" t="s">
        <v>389</v>
      </c>
      <c r="C150" s="16" t="s">
        <v>394</v>
      </c>
      <c r="D150" s="16" t="s">
        <v>390</v>
      </c>
      <c r="E150" s="18">
        <v>22.3</v>
      </c>
      <c r="F150" s="18"/>
      <c r="G150" s="40">
        <v>122428.12</v>
      </c>
      <c r="H150" s="19">
        <v>42208</v>
      </c>
      <c r="I150" s="16" t="s">
        <v>391</v>
      </c>
      <c r="J150" s="16" t="s">
        <v>105</v>
      </c>
      <c r="K150" s="16" t="s">
        <v>1590</v>
      </c>
      <c r="N150" s="213">
        <v>1969</v>
      </c>
    </row>
    <row r="151" spans="1:14" ht="55.15" customHeight="1" x14ac:dyDescent="0.3">
      <c r="A151" s="25">
        <f t="shared" si="1"/>
        <v>46</v>
      </c>
      <c r="B151" s="16" t="s">
        <v>392</v>
      </c>
      <c r="C151" s="16" t="s">
        <v>393</v>
      </c>
      <c r="D151" s="16" t="s">
        <v>395</v>
      </c>
      <c r="E151" s="18">
        <v>21.4</v>
      </c>
      <c r="F151" s="18"/>
      <c r="G151" s="40">
        <v>6653.21</v>
      </c>
      <c r="H151" s="19">
        <v>42208</v>
      </c>
      <c r="I151" s="16" t="s">
        <v>368</v>
      </c>
      <c r="J151" s="16" t="s">
        <v>105</v>
      </c>
      <c r="K151" s="16" t="s">
        <v>1590</v>
      </c>
      <c r="N151" s="213">
        <v>1969</v>
      </c>
    </row>
    <row r="152" spans="1:14" ht="55.15" customHeight="1" x14ac:dyDescent="0.3">
      <c r="A152" s="25">
        <f t="shared" si="1"/>
        <v>47</v>
      </c>
      <c r="B152" s="16" t="s">
        <v>397</v>
      </c>
      <c r="C152" s="16" t="s">
        <v>396</v>
      </c>
      <c r="D152" s="16" t="s">
        <v>398</v>
      </c>
      <c r="E152" s="18">
        <v>21.7</v>
      </c>
      <c r="G152" s="40">
        <v>263641.76</v>
      </c>
      <c r="H152" s="19">
        <v>42208</v>
      </c>
      <c r="I152" s="16" t="s">
        <v>399</v>
      </c>
      <c r="J152" s="16" t="s">
        <v>105</v>
      </c>
      <c r="K152" s="16" t="s">
        <v>1590</v>
      </c>
      <c r="N152" s="213">
        <v>1969</v>
      </c>
    </row>
    <row r="153" spans="1:14" ht="55.15" customHeight="1" x14ac:dyDescent="0.3">
      <c r="A153" s="25">
        <f t="shared" si="1"/>
        <v>48</v>
      </c>
      <c r="B153" s="16" t="s">
        <v>264</v>
      </c>
      <c r="C153" s="16" t="s">
        <v>400</v>
      </c>
      <c r="D153" s="16" t="s">
        <v>401</v>
      </c>
      <c r="E153" s="18"/>
      <c r="F153" s="18"/>
      <c r="G153" s="40"/>
      <c r="H153" s="19">
        <v>42208</v>
      </c>
      <c r="I153" s="16" t="s">
        <v>402</v>
      </c>
      <c r="J153" s="16" t="s">
        <v>105</v>
      </c>
      <c r="K153" s="16" t="s">
        <v>1590</v>
      </c>
      <c r="N153" s="213">
        <v>1970</v>
      </c>
    </row>
    <row r="154" spans="1:14" ht="55.15" customHeight="1" x14ac:dyDescent="0.3">
      <c r="A154" s="25">
        <f t="shared" si="1"/>
        <v>49</v>
      </c>
      <c r="B154" s="16" t="s">
        <v>253</v>
      </c>
      <c r="C154" s="16" t="s">
        <v>403</v>
      </c>
      <c r="D154" s="16" t="s">
        <v>404</v>
      </c>
      <c r="E154" s="18">
        <v>220.2</v>
      </c>
      <c r="F154" s="18"/>
      <c r="G154" s="40"/>
      <c r="H154" s="19">
        <v>42208</v>
      </c>
      <c r="I154" s="16" t="s">
        <v>405</v>
      </c>
      <c r="J154" s="16" t="s">
        <v>105</v>
      </c>
      <c r="K154" s="16" t="s">
        <v>1590</v>
      </c>
      <c r="N154" s="213">
        <v>1970</v>
      </c>
    </row>
    <row r="155" spans="1:14" ht="55.9" customHeight="1" x14ac:dyDescent="0.3">
      <c r="A155" s="25">
        <f t="shared" si="1"/>
        <v>50</v>
      </c>
      <c r="B155" s="16" t="s">
        <v>264</v>
      </c>
      <c r="C155" s="16" t="s">
        <v>406</v>
      </c>
      <c r="D155" s="16" t="s">
        <v>437</v>
      </c>
      <c r="E155" s="18" t="s">
        <v>407</v>
      </c>
      <c r="F155" s="18">
        <v>205698.4</v>
      </c>
      <c r="G155" s="40"/>
      <c r="H155" s="19">
        <v>42118</v>
      </c>
      <c r="I155" s="16" t="s">
        <v>435</v>
      </c>
      <c r="J155" s="16" t="s">
        <v>105</v>
      </c>
      <c r="K155" s="16" t="s">
        <v>1590</v>
      </c>
      <c r="N155" s="213">
        <v>1969</v>
      </c>
    </row>
    <row r="156" spans="1:14" ht="66" customHeight="1" x14ac:dyDescent="0.3">
      <c r="A156" s="25"/>
      <c r="B156" s="42"/>
      <c r="C156" s="43"/>
      <c r="D156" s="43"/>
      <c r="E156" s="44"/>
      <c r="F156" s="45">
        <f>SUM(F106:F155)</f>
        <v>9747915.5500000007</v>
      </c>
      <c r="G156" s="46">
        <f>SUM(G106:G155)</f>
        <v>14684259.419999998</v>
      </c>
      <c r="H156" s="47"/>
      <c r="I156" s="43"/>
      <c r="J156" s="43"/>
      <c r="K156" s="48"/>
      <c r="N156" s="213"/>
    </row>
    <row r="157" spans="1:14" ht="20.45" customHeight="1" x14ac:dyDescent="0.3">
      <c r="A157" s="25"/>
      <c r="B157" s="248" t="s">
        <v>429</v>
      </c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50"/>
    </row>
    <row r="158" spans="1:14" ht="19.899999999999999" customHeight="1" x14ac:dyDescent="0.3">
      <c r="A158" s="226" t="s">
        <v>1457</v>
      </c>
      <c r="B158" s="228" t="s">
        <v>1306</v>
      </c>
      <c r="C158" s="227" t="s">
        <v>1307</v>
      </c>
      <c r="D158" s="228" t="s">
        <v>1343</v>
      </c>
      <c r="E158" s="234" t="s">
        <v>101</v>
      </c>
      <c r="F158" s="233" t="s">
        <v>951</v>
      </c>
      <c r="G158" s="233" t="s">
        <v>1433</v>
      </c>
      <c r="H158" s="227" t="s">
        <v>1308</v>
      </c>
      <c r="I158" s="228" t="s">
        <v>1492</v>
      </c>
      <c r="J158" s="228" t="s">
        <v>1493</v>
      </c>
      <c r="K158" s="228" t="s">
        <v>1275</v>
      </c>
      <c r="N158" s="254" t="s">
        <v>1731</v>
      </c>
    </row>
    <row r="159" spans="1:14" ht="31.9" customHeight="1" x14ac:dyDescent="0.3">
      <c r="A159" s="226"/>
      <c r="B159" s="229"/>
      <c r="C159" s="227"/>
      <c r="D159" s="229"/>
      <c r="E159" s="235"/>
      <c r="F159" s="233"/>
      <c r="G159" s="233"/>
      <c r="H159" s="227"/>
      <c r="I159" s="229"/>
      <c r="J159" s="229"/>
      <c r="K159" s="229"/>
      <c r="N159" s="255"/>
    </row>
    <row r="160" spans="1:14" ht="37.15" customHeight="1" x14ac:dyDescent="0.3">
      <c r="A160" s="25">
        <v>1</v>
      </c>
      <c r="B160" s="17" t="s">
        <v>147</v>
      </c>
      <c r="C160" s="17" t="s">
        <v>1405</v>
      </c>
      <c r="D160" s="17" t="s">
        <v>1549</v>
      </c>
      <c r="E160" s="18">
        <v>49.1</v>
      </c>
      <c r="F160" s="18">
        <v>155341</v>
      </c>
      <c r="G160" s="18">
        <v>155341</v>
      </c>
      <c r="H160" s="19">
        <v>39650</v>
      </c>
      <c r="I160" s="17" t="s">
        <v>1550</v>
      </c>
      <c r="J160" s="20" t="s">
        <v>105</v>
      </c>
      <c r="K160" s="17" t="s">
        <v>603</v>
      </c>
      <c r="N160" s="213">
        <v>1970</v>
      </c>
    </row>
    <row r="161" spans="1:14" ht="39.950000000000003" customHeight="1" x14ac:dyDescent="0.3">
      <c r="A161" s="25">
        <f t="shared" ref="A161:A171" si="2">A160+1</f>
        <v>2</v>
      </c>
      <c r="B161" s="17" t="s">
        <v>148</v>
      </c>
      <c r="C161" s="17" t="s">
        <v>212</v>
      </c>
      <c r="D161" s="17" t="s">
        <v>1547</v>
      </c>
      <c r="E161" s="18">
        <v>64.599999999999994</v>
      </c>
      <c r="F161" s="18">
        <v>1078742.48</v>
      </c>
      <c r="G161" s="18">
        <v>1078742.48</v>
      </c>
      <c r="H161" s="19">
        <v>38701</v>
      </c>
      <c r="I161" s="17" t="s">
        <v>1548</v>
      </c>
      <c r="J161" s="20" t="s">
        <v>105</v>
      </c>
      <c r="K161" s="17" t="s">
        <v>943</v>
      </c>
      <c r="N161" s="213">
        <v>1977</v>
      </c>
    </row>
    <row r="162" spans="1:14" ht="39.950000000000003" customHeight="1" x14ac:dyDescent="0.3">
      <c r="A162" s="25">
        <f t="shared" si="2"/>
        <v>3</v>
      </c>
      <c r="B162" s="17" t="s">
        <v>1222</v>
      </c>
      <c r="C162" s="17" t="s">
        <v>211</v>
      </c>
      <c r="D162" s="17" t="s">
        <v>1395</v>
      </c>
      <c r="E162" s="18">
        <v>41.2</v>
      </c>
      <c r="F162" s="18">
        <v>98430</v>
      </c>
      <c r="G162" s="18">
        <v>98430</v>
      </c>
      <c r="H162" s="19">
        <v>39302</v>
      </c>
      <c r="I162" s="17" t="s">
        <v>1578</v>
      </c>
      <c r="J162" s="20" t="s">
        <v>105</v>
      </c>
      <c r="K162" s="17" t="s">
        <v>603</v>
      </c>
      <c r="N162" s="213">
        <v>1974</v>
      </c>
    </row>
    <row r="163" spans="1:14" ht="39.950000000000003" customHeight="1" x14ac:dyDescent="0.3">
      <c r="A163" s="25">
        <f t="shared" si="2"/>
        <v>4</v>
      </c>
      <c r="B163" s="17" t="s">
        <v>147</v>
      </c>
      <c r="C163" s="17" t="s">
        <v>210</v>
      </c>
      <c r="D163" s="17" t="s">
        <v>208</v>
      </c>
      <c r="E163" s="18">
        <v>36.1</v>
      </c>
      <c r="F163" s="18">
        <v>185712</v>
      </c>
      <c r="G163" s="18">
        <v>185712</v>
      </c>
      <c r="H163" s="19">
        <v>40746</v>
      </c>
      <c r="I163" s="17" t="s">
        <v>209</v>
      </c>
      <c r="J163" s="17" t="s">
        <v>105</v>
      </c>
      <c r="K163" s="17" t="s">
        <v>943</v>
      </c>
      <c r="N163" s="213">
        <v>1983</v>
      </c>
    </row>
    <row r="164" spans="1:14" ht="39.950000000000003" customHeight="1" x14ac:dyDescent="0.3">
      <c r="A164" s="25">
        <f t="shared" si="2"/>
        <v>5</v>
      </c>
      <c r="B164" s="17" t="s">
        <v>1222</v>
      </c>
      <c r="C164" s="17" t="s">
        <v>252</v>
      </c>
      <c r="D164" s="17" t="s">
        <v>1403</v>
      </c>
      <c r="E164" s="18">
        <v>66.2</v>
      </c>
      <c r="F164" s="18">
        <v>326524</v>
      </c>
      <c r="G164" s="18">
        <v>326524</v>
      </c>
      <c r="H164" s="19">
        <v>39636</v>
      </c>
      <c r="I164" s="17" t="s">
        <v>1404</v>
      </c>
      <c r="J164" s="20" t="s">
        <v>105</v>
      </c>
      <c r="K164" s="17" t="s">
        <v>603</v>
      </c>
      <c r="N164" s="213">
        <v>2001</v>
      </c>
    </row>
    <row r="165" spans="1:14" ht="39.950000000000003" customHeight="1" x14ac:dyDescent="0.3">
      <c r="A165" s="4">
        <f t="shared" si="2"/>
        <v>6</v>
      </c>
      <c r="B165" s="9" t="s">
        <v>1222</v>
      </c>
      <c r="C165" s="9" t="s">
        <v>251</v>
      </c>
      <c r="D165" s="9" t="s">
        <v>198</v>
      </c>
      <c r="E165" s="15">
        <v>66.099999999999994</v>
      </c>
      <c r="F165" s="15">
        <v>326032</v>
      </c>
      <c r="G165" s="15">
        <v>326032</v>
      </c>
      <c r="H165" s="3">
        <v>39574</v>
      </c>
      <c r="I165" s="9" t="s">
        <v>199</v>
      </c>
      <c r="J165" s="9" t="s">
        <v>105</v>
      </c>
      <c r="K165" s="9" t="s">
        <v>603</v>
      </c>
      <c r="L165" s="1"/>
      <c r="M165" s="1"/>
      <c r="N165" s="213">
        <v>2001</v>
      </c>
    </row>
    <row r="166" spans="1:14" ht="39.950000000000003" customHeight="1" x14ac:dyDescent="0.3">
      <c r="A166" s="25">
        <v>7</v>
      </c>
      <c r="B166" s="17" t="s">
        <v>147</v>
      </c>
      <c r="C166" s="17" t="s">
        <v>972</v>
      </c>
      <c r="D166" s="17" t="s">
        <v>1267</v>
      </c>
      <c r="E166" s="18">
        <v>45.9</v>
      </c>
      <c r="F166" s="18">
        <v>187985</v>
      </c>
      <c r="G166" s="18">
        <v>187985</v>
      </c>
      <c r="H166" s="19">
        <v>40322</v>
      </c>
      <c r="I166" s="17" t="s">
        <v>1269</v>
      </c>
      <c r="J166" s="20" t="s">
        <v>105</v>
      </c>
      <c r="K166" s="17" t="s">
        <v>603</v>
      </c>
      <c r="N166" s="213">
        <v>1975</v>
      </c>
    </row>
    <row r="167" spans="1:14" ht="42.75" customHeight="1" x14ac:dyDescent="0.3">
      <c r="A167" s="25">
        <f t="shared" si="2"/>
        <v>8</v>
      </c>
      <c r="B167" s="17" t="s">
        <v>147</v>
      </c>
      <c r="C167" s="17" t="s">
        <v>167</v>
      </c>
      <c r="D167" s="17" t="s">
        <v>1220</v>
      </c>
      <c r="E167" s="18">
        <v>56.3</v>
      </c>
      <c r="F167" s="18">
        <v>174344</v>
      </c>
      <c r="G167" s="18">
        <v>174344</v>
      </c>
      <c r="H167" s="19">
        <v>40316</v>
      </c>
      <c r="I167" s="17" t="s">
        <v>1268</v>
      </c>
      <c r="J167" s="20" t="s">
        <v>105</v>
      </c>
      <c r="K167" s="17" t="s">
        <v>603</v>
      </c>
      <c r="N167" s="213">
        <v>1975</v>
      </c>
    </row>
    <row r="168" spans="1:14" ht="41.25" customHeight="1" x14ac:dyDescent="0.3">
      <c r="A168" s="25">
        <f t="shared" si="2"/>
        <v>9</v>
      </c>
      <c r="B168" s="17" t="s">
        <v>147</v>
      </c>
      <c r="C168" s="17" t="s">
        <v>166</v>
      </c>
      <c r="D168" s="17" t="s">
        <v>168</v>
      </c>
      <c r="E168" s="18">
        <v>57.4</v>
      </c>
      <c r="F168" s="18">
        <v>235094</v>
      </c>
      <c r="G168" s="18">
        <v>235094</v>
      </c>
      <c r="H168" s="19">
        <v>40274</v>
      </c>
      <c r="I168" s="17" t="s">
        <v>169</v>
      </c>
      <c r="J168" s="20" t="s">
        <v>105</v>
      </c>
      <c r="K168" s="17" t="s">
        <v>603</v>
      </c>
      <c r="N168" s="213">
        <v>1975</v>
      </c>
    </row>
    <row r="169" spans="1:14" ht="41.25" customHeight="1" x14ac:dyDescent="0.3">
      <c r="A169" s="25">
        <f t="shared" si="2"/>
        <v>10</v>
      </c>
      <c r="B169" s="17" t="s">
        <v>147</v>
      </c>
      <c r="C169" s="17" t="s">
        <v>1495</v>
      </c>
      <c r="D169" s="17" t="s">
        <v>1398</v>
      </c>
      <c r="E169" s="18">
        <v>63.3</v>
      </c>
      <c r="F169" s="18">
        <v>1024665.06</v>
      </c>
      <c r="G169" s="18">
        <v>1024665.06</v>
      </c>
      <c r="H169" s="19">
        <v>40291</v>
      </c>
      <c r="I169" s="17" t="s">
        <v>1399</v>
      </c>
      <c r="J169" s="17" t="s">
        <v>105</v>
      </c>
      <c r="K169" s="17" t="s">
        <v>603</v>
      </c>
      <c r="N169" s="213">
        <v>1977</v>
      </c>
    </row>
    <row r="170" spans="1:14" ht="48" customHeight="1" x14ac:dyDescent="0.3">
      <c r="A170" s="25">
        <f t="shared" si="2"/>
        <v>11</v>
      </c>
      <c r="B170" s="17" t="s">
        <v>148</v>
      </c>
      <c r="C170" s="17" t="s">
        <v>1579</v>
      </c>
      <c r="D170" s="17" t="s">
        <v>1396</v>
      </c>
      <c r="E170" s="18">
        <v>61.7</v>
      </c>
      <c r="F170" s="18">
        <v>501000</v>
      </c>
      <c r="G170" s="18">
        <v>501000</v>
      </c>
      <c r="H170" s="19">
        <v>39367</v>
      </c>
      <c r="I170" s="17" t="s">
        <v>1397</v>
      </c>
      <c r="J170" s="17" t="s">
        <v>105</v>
      </c>
      <c r="K170" s="17" t="s">
        <v>943</v>
      </c>
      <c r="N170" s="213">
        <v>1977</v>
      </c>
    </row>
    <row r="171" spans="1:14" ht="40.15" customHeight="1" x14ac:dyDescent="0.3">
      <c r="A171" s="25">
        <f t="shared" si="2"/>
        <v>12</v>
      </c>
      <c r="B171" s="17" t="s">
        <v>148</v>
      </c>
      <c r="C171" s="17" t="s">
        <v>410</v>
      </c>
      <c r="D171" s="17" t="s">
        <v>408</v>
      </c>
      <c r="E171" s="17">
        <v>44.1</v>
      </c>
      <c r="F171" s="18">
        <v>1085000</v>
      </c>
      <c r="G171" s="18">
        <v>1085000</v>
      </c>
      <c r="H171" s="19">
        <v>41421</v>
      </c>
      <c r="I171" s="17" t="s">
        <v>409</v>
      </c>
      <c r="J171" s="20" t="s">
        <v>105</v>
      </c>
      <c r="K171" s="17" t="s">
        <v>603</v>
      </c>
      <c r="N171" s="213">
        <v>1977</v>
      </c>
    </row>
    <row r="172" spans="1:14" ht="45.6" customHeight="1" x14ac:dyDescent="0.3">
      <c r="A172" s="25">
        <f>A171+1</f>
        <v>13</v>
      </c>
      <c r="B172" s="17" t="s">
        <v>148</v>
      </c>
      <c r="C172" s="17" t="s">
        <v>821</v>
      </c>
      <c r="D172" s="17" t="s">
        <v>832</v>
      </c>
      <c r="E172" s="18">
        <v>66.3</v>
      </c>
      <c r="F172" s="18">
        <v>1571812.55</v>
      </c>
      <c r="G172" s="18">
        <v>1571812.55</v>
      </c>
      <c r="H172" s="19">
        <v>40316</v>
      </c>
      <c r="I172" s="17" t="s">
        <v>835</v>
      </c>
      <c r="J172" s="20" t="s">
        <v>105</v>
      </c>
      <c r="K172" s="17" t="s">
        <v>943</v>
      </c>
      <c r="N172" s="213">
        <v>2001</v>
      </c>
    </row>
    <row r="173" spans="1:14" ht="38.450000000000003" customHeight="1" x14ac:dyDescent="0.3">
      <c r="A173" s="25">
        <f>A172+1</f>
        <v>14</v>
      </c>
      <c r="B173" s="17" t="s">
        <v>148</v>
      </c>
      <c r="C173" s="17" t="s">
        <v>1706</v>
      </c>
      <c r="D173" s="17" t="s">
        <v>1707</v>
      </c>
      <c r="E173" s="18">
        <v>40</v>
      </c>
      <c r="F173" s="18">
        <v>931519.7</v>
      </c>
      <c r="G173" s="18">
        <v>716553.6</v>
      </c>
      <c r="H173" s="19">
        <v>39402</v>
      </c>
      <c r="I173" s="17" t="s">
        <v>1708</v>
      </c>
      <c r="J173" s="17" t="s">
        <v>105</v>
      </c>
      <c r="K173" s="17" t="s">
        <v>943</v>
      </c>
      <c r="N173" s="213">
        <v>1969</v>
      </c>
    </row>
    <row r="174" spans="1:14" ht="38.25" x14ac:dyDescent="0.3">
      <c r="A174" s="25">
        <v>16</v>
      </c>
      <c r="B174" s="17" t="s">
        <v>148</v>
      </c>
      <c r="C174" s="17" t="s">
        <v>824</v>
      </c>
      <c r="D174" s="17" t="s">
        <v>833</v>
      </c>
      <c r="E174" s="18">
        <v>61.7</v>
      </c>
      <c r="F174" s="26">
        <v>1084422.54</v>
      </c>
      <c r="G174" s="26">
        <v>1084422.54</v>
      </c>
      <c r="H174" s="19">
        <v>36769</v>
      </c>
      <c r="I174" s="17" t="s">
        <v>834</v>
      </c>
      <c r="J174" s="17" t="s">
        <v>105</v>
      </c>
      <c r="K174" s="17" t="s">
        <v>603</v>
      </c>
      <c r="N174" s="213">
        <v>1973</v>
      </c>
    </row>
    <row r="175" spans="1:14" ht="38.25" x14ac:dyDescent="0.3">
      <c r="A175" s="25">
        <v>17</v>
      </c>
      <c r="B175" s="17" t="s">
        <v>148</v>
      </c>
      <c r="C175" s="17" t="s">
        <v>22</v>
      </c>
      <c r="D175" s="17" t="s">
        <v>23</v>
      </c>
      <c r="E175" s="18">
        <v>57.7</v>
      </c>
      <c r="F175" s="18">
        <v>1355958.36</v>
      </c>
      <c r="G175" s="18">
        <v>1035881.75</v>
      </c>
      <c r="H175" s="19">
        <v>43753</v>
      </c>
      <c r="I175" s="17" t="s">
        <v>27</v>
      </c>
      <c r="J175" s="17" t="s">
        <v>105</v>
      </c>
      <c r="K175" s="17" t="s">
        <v>603</v>
      </c>
      <c r="N175" s="213">
        <v>1977</v>
      </c>
    </row>
    <row r="176" spans="1:14" ht="38.25" x14ac:dyDescent="0.3">
      <c r="A176" s="25">
        <v>18</v>
      </c>
      <c r="B176" s="17" t="s">
        <v>148</v>
      </c>
      <c r="C176" s="17" t="s">
        <v>24</v>
      </c>
      <c r="D176" s="17" t="s">
        <v>25</v>
      </c>
      <c r="E176" s="18">
        <v>58</v>
      </c>
      <c r="F176" s="18">
        <v>1746646.2</v>
      </c>
      <c r="G176" s="18">
        <v>1746646.2</v>
      </c>
      <c r="H176" s="19">
        <v>43753</v>
      </c>
      <c r="I176" s="17" t="s">
        <v>26</v>
      </c>
      <c r="J176" s="17" t="s">
        <v>105</v>
      </c>
      <c r="K176" s="17" t="s">
        <v>603</v>
      </c>
      <c r="N176" s="213">
        <v>1974</v>
      </c>
    </row>
    <row r="177" spans="1:14" ht="38.25" x14ac:dyDescent="0.3">
      <c r="A177" s="25">
        <v>19</v>
      </c>
      <c r="B177" s="17" t="s">
        <v>148</v>
      </c>
      <c r="C177" s="17" t="s">
        <v>28</v>
      </c>
      <c r="D177" s="17" t="s">
        <v>29</v>
      </c>
      <c r="E177" s="18">
        <v>52.1</v>
      </c>
      <c r="F177" s="18">
        <v>1686748</v>
      </c>
      <c r="G177" s="18">
        <v>1686748</v>
      </c>
      <c r="H177" s="19">
        <v>43781</v>
      </c>
      <c r="I177" s="17" t="s">
        <v>30</v>
      </c>
      <c r="J177" s="17" t="s">
        <v>105</v>
      </c>
      <c r="K177" s="17" t="s">
        <v>603</v>
      </c>
      <c r="N177" s="213">
        <v>2015</v>
      </c>
    </row>
    <row r="178" spans="1:14" ht="38.25" x14ac:dyDescent="0.3">
      <c r="A178" s="25">
        <v>20</v>
      </c>
      <c r="B178" s="17" t="s">
        <v>148</v>
      </c>
      <c r="C178" s="17" t="s">
        <v>31</v>
      </c>
      <c r="D178" s="17" t="s">
        <v>32</v>
      </c>
      <c r="E178" s="18">
        <v>59.9</v>
      </c>
      <c r="F178" s="18">
        <v>1686748</v>
      </c>
      <c r="G178" s="18">
        <v>1686748</v>
      </c>
      <c r="H178" s="19">
        <v>43780</v>
      </c>
      <c r="I178" s="17" t="s">
        <v>33</v>
      </c>
      <c r="J178" s="17" t="s">
        <v>105</v>
      </c>
      <c r="K178" s="17" t="s">
        <v>603</v>
      </c>
      <c r="N178" s="213">
        <v>2015</v>
      </c>
    </row>
    <row r="179" spans="1:14" ht="38.25" x14ac:dyDescent="0.3">
      <c r="A179" s="25">
        <v>21</v>
      </c>
      <c r="B179" s="224" t="s">
        <v>148</v>
      </c>
      <c r="C179" s="224" t="s">
        <v>822</v>
      </c>
      <c r="D179" s="224" t="s">
        <v>19</v>
      </c>
      <c r="E179" s="220">
        <v>45.6</v>
      </c>
      <c r="F179" s="225">
        <v>940265.2</v>
      </c>
      <c r="G179" s="225">
        <v>940265.2</v>
      </c>
      <c r="H179" s="221">
        <v>43560</v>
      </c>
      <c r="I179" s="224" t="s">
        <v>40</v>
      </c>
      <c r="J179" s="224" t="s">
        <v>105</v>
      </c>
      <c r="K179" s="224" t="s">
        <v>603</v>
      </c>
      <c r="N179" s="213">
        <v>1976</v>
      </c>
    </row>
    <row r="180" spans="1:14" ht="51" x14ac:dyDescent="0.3">
      <c r="A180" s="25">
        <v>22</v>
      </c>
      <c r="B180" s="17" t="s">
        <v>148</v>
      </c>
      <c r="C180" s="17" t="s">
        <v>78</v>
      </c>
      <c r="D180" s="17" t="s">
        <v>79</v>
      </c>
      <c r="E180" s="18">
        <v>71.400000000000006</v>
      </c>
      <c r="F180" s="18">
        <v>1818180</v>
      </c>
      <c r="G180" s="18">
        <v>1404155.26</v>
      </c>
      <c r="H180" s="19">
        <v>44218</v>
      </c>
      <c r="I180" s="17" t="s">
        <v>80</v>
      </c>
      <c r="J180" s="17" t="s">
        <v>105</v>
      </c>
      <c r="K180" s="17" t="s">
        <v>603</v>
      </c>
      <c r="N180" s="213">
        <v>2014</v>
      </c>
    </row>
    <row r="181" spans="1:14" x14ac:dyDescent="0.3">
      <c r="A181" s="230" t="s">
        <v>836</v>
      </c>
      <c r="B181" s="231"/>
      <c r="C181" s="231"/>
      <c r="D181" s="231"/>
      <c r="E181" s="232"/>
      <c r="F181" s="26">
        <f>SUM(F160:F180)</f>
        <v>18201170.089999996</v>
      </c>
      <c r="G181" s="18">
        <f>SUM(G160:G180)</f>
        <v>17252102.640000001</v>
      </c>
      <c r="H181" s="19"/>
      <c r="I181" s="17"/>
      <c r="J181" s="17"/>
      <c r="K181" s="17"/>
      <c r="N181" s="213"/>
    </row>
    <row r="182" spans="1:14" ht="29.45" customHeight="1" x14ac:dyDescent="0.3">
      <c r="A182" s="248" t="s">
        <v>430</v>
      </c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50"/>
    </row>
    <row r="183" spans="1:14" ht="38.450000000000003" customHeight="1" x14ac:dyDescent="0.3">
      <c r="A183" s="25">
        <v>1</v>
      </c>
      <c r="B183" s="17" t="s">
        <v>142</v>
      </c>
      <c r="C183" s="17" t="s">
        <v>1341</v>
      </c>
      <c r="D183" s="17" t="s">
        <v>1685</v>
      </c>
      <c r="E183" s="18" t="s">
        <v>1686</v>
      </c>
      <c r="F183" s="18">
        <v>15171627.970000001</v>
      </c>
      <c r="G183" s="18"/>
      <c r="H183" s="19">
        <v>38922</v>
      </c>
      <c r="I183" s="17" t="s">
        <v>1687</v>
      </c>
      <c r="J183" s="17" t="s">
        <v>105</v>
      </c>
      <c r="K183" s="17" t="s">
        <v>943</v>
      </c>
      <c r="N183" s="213">
        <v>1984</v>
      </c>
    </row>
    <row r="184" spans="1:14" ht="38.25" x14ac:dyDescent="0.3">
      <c r="A184" s="25">
        <v>2</v>
      </c>
      <c r="B184" s="17" t="s">
        <v>143</v>
      </c>
      <c r="C184" s="17" t="s">
        <v>144</v>
      </c>
      <c r="D184" s="17" t="s">
        <v>171</v>
      </c>
      <c r="E184" s="18" t="s">
        <v>172</v>
      </c>
      <c r="F184" s="18">
        <v>61761587.869999997</v>
      </c>
      <c r="G184" s="18"/>
      <c r="H184" s="19">
        <v>38923</v>
      </c>
      <c r="I184" s="17" t="s">
        <v>173</v>
      </c>
      <c r="J184" s="20" t="s">
        <v>105</v>
      </c>
      <c r="K184" s="20" t="s">
        <v>943</v>
      </c>
      <c r="N184" s="213">
        <v>1978</v>
      </c>
    </row>
    <row r="185" spans="1:14" ht="38.25" x14ac:dyDescent="0.3">
      <c r="A185" s="25">
        <f>A184+1</f>
        <v>3</v>
      </c>
      <c r="B185" s="17" t="s">
        <v>143</v>
      </c>
      <c r="C185" s="17" t="s">
        <v>145</v>
      </c>
      <c r="D185" s="17" t="s">
        <v>1688</v>
      </c>
      <c r="E185" s="18" t="s">
        <v>1689</v>
      </c>
      <c r="F185" s="18">
        <v>46456065.689999998</v>
      </c>
      <c r="G185" s="18"/>
      <c r="H185" s="19">
        <v>38922</v>
      </c>
      <c r="I185" s="17" t="s">
        <v>170</v>
      </c>
      <c r="J185" s="20" t="s">
        <v>105</v>
      </c>
      <c r="K185" s="20" t="s">
        <v>943</v>
      </c>
      <c r="N185" s="213">
        <v>2002</v>
      </c>
    </row>
    <row r="186" spans="1:14" ht="38.25" x14ac:dyDescent="0.3">
      <c r="A186" s="25">
        <f>A185+1</f>
        <v>4</v>
      </c>
      <c r="B186" s="17" t="s">
        <v>143</v>
      </c>
      <c r="C186" s="17" t="s">
        <v>146</v>
      </c>
      <c r="D186" s="17" t="s">
        <v>248</v>
      </c>
      <c r="E186" s="18" t="s">
        <v>249</v>
      </c>
      <c r="F186" s="18">
        <v>20223722.170000002</v>
      </c>
      <c r="G186" s="18"/>
      <c r="H186" s="19">
        <v>38923</v>
      </c>
      <c r="I186" s="17" t="s">
        <v>250</v>
      </c>
      <c r="J186" s="20" t="s">
        <v>105</v>
      </c>
      <c r="K186" s="20" t="s">
        <v>943</v>
      </c>
      <c r="N186" s="213">
        <v>1989</v>
      </c>
    </row>
    <row r="187" spans="1:14" x14ac:dyDescent="0.3">
      <c r="A187" s="25"/>
      <c r="B187" s="17"/>
      <c r="C187" s="17"/>
      <c r="D187" s="17"/>
      <c r="E187" s="18"/>
      <c r="F187" s="26">
        <f>SUM(F183:F186)</f>
        <v>143613003.69999999</v>
      </c>
      <c r="G187" s="18"/>
      <c r="H187" s="19"/>
      <c r="I187" s="17"/>
      <c r="J187" s="17"/>
      <c r="K187" s="50"/>
      <c r="N187" s="213"/>
    </row>
    <row r="188" spans="1:14" ht="18.600000000000001" customHeight="1" x14ac:dyDescent="0.3">
      <c r="A188" s="251" t="s">
        <v>39</v>
      </c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3"/>
    </row>
    <row r="189" spans="1:14" ht="39.6" customHeight="1" x14ac:dyDescent="0.3">
      <c r="A189" s="226" t="s">
        <v>1457</v>
      </c>
      <c r="B189" s="228" t="s">
        <v>1306</v>
      </c>
      <c r="C189" s="227" t="s">
        <v>1307</v>
      </c>
      <c r="D189" s="228" t="s">
        <v>1343</v>
      </c>
      <c r="E189" s="234" t="s">
        <v>101</v>
      </c>
      <c r="F189" s="233" t="s">
        <v>951</v>
      </c>
      <c r="G189" s="233" t="s">
        <v>1433</v>
      </c>
      <c r="H189" s="227" t="s">
        <v>1308</v>
      </c>
      <c r="I189" s="228" t="s">
        <v>1492</v>
      </c>
      <c r="J189" s="228" t="s">
        <v>1493</v>
      </c>
      <c r="K189" s="228" t="s">
        <v>1275</v>
      </c>
      <c r="N189" s="213"/>
    </row>
    <row r="190" spans="1:14" ht="132" hidden="1" customHeight="1" x14ac:dyDescent="0.3">
      <c r="A190" s="226"/>
      <c r="B190" s="229"/>
      <c r="C190" s="227"/>
      <c r="D190" s="229"/>
      <c r="E190" s="235"/>
      <c r="F190" s="233"/>
      <c r="G190" s="233"/>
      <c r="H190" s="227"/>
      <c r="I190" s="229"/>
      <c r="J190" s="229"/>
      <c r="K190" s="229"/>
      <c r="N190" s="213"/>
    </row>
    <row r="191" spans="1:14" ht="97.9" customHeight="1" x14ac:dyDescent="0.3">
      <c r="A191" s="25">
        <v>1</v>
      </c>
      <c r="B191" s="34" t="s">
        <v>1025</v>
      </c>
      <c r="C191" s="17" t="s">
        <v>1450</v>
      </c>
      <c r="D191" s="17" t="s">
        <v>1039</v>
      </c>
      <c r="E191" s="18">
        <v>312160</v>
      </c>
      <c r="F191" s="18">
        <v>819981.89</v>
      </c>
      <c r="G191" s="18">
        <v>819981.89</v>
      </c>
      <c r="H191" s="19">
        <v>40137</v>
      </c>
      <c r="I191" s="17" t="s">
        <v>941</v>
      </c>
      <c r="J191" s="17" t="s">
        <v>105</v>
      </c>
      <c r="K191" s="17" t="s">
        <v>943</v>
      </c>
      <c r="N191" s="213"/>
    </row>
    <row r="192" spans="1:14" ht="132" customHeight="1" x14ac:dyDescent="0.3">
      <c r="A192" s="25">
        <v>2</v>
      </c>
      <c r="B192" s="34" t="s">
        <v>1025</v>
      </c>
      <c r="C192" s="17" t="s">
        <v>110</v>
      </c>
      <c r="D192" s="17" t="s">
        <v>1420</v>
      </c>
      <c r="E192" s="18">
        <v>91993</v>
      </c>
      <c r="F192" s="18">
        <v>241647.21</v>
      </c>
      <c r="G192" s="18">
        <v>241647.21</v>
      </c>
      <c r="H192" s="19">
        <v>40137</v>
      </c>
      <c r="I192" s="17" t="s">
        <v>942</v>
      </c>
      <c r="J192" s="17" t="s">
        <v>105</v>
      </c>
      <c r="K192" s="17" t="s">
        <v>943</v>
      </c>
      <c r="N192" s="213"/>
    </row>
    <row r="193" spans="1:14" ht="132" customHeight="1" x14ac:dyDescent="0.3">
      <c r="A193" s="25">
        <v>3</v>
      </c>
      <c r="B193" s="34" t="s">
        <v>1025</v>
      </c>
      <c r="C193" s="17" t="s">
        <v>1449</v>
      </c>
      <c r="D193" s="17" t="s">
        <v>1421</v>
      </c>
      <c r="E193" s="18">
        <v>74543</v>
      </c>
      <c r="F193" s="18">
        <v>195809.55</v>
      </c>
      <c r="G193" s="18">
        <v>195809.55</v>
      </c>
      <c r="H193" s="19">
        <v>40137</v>
      </c>
      <c r="I193" s="17" t="s">
        <v>1494</v>
      </c>
      <c r="J193" s="17" t="s">
        <v>105</v>
      </c>
      <c r="K193" s="17" t="s">
        <v>943</v>
      </c>
      <c r="N193" s="213"/>
    </row>
    <row r="194" spans="1:14" ht="132" customHeight="1" x14ac:dyDescent="0.3">
      <c r="A194" s="25">
        <v>4</v>
      </c>
      <c r="B194" s="34" t="s">
        <v>1025</v>
      </c>
      <c r="C194" s="17" t="s">
        <v>111</v>
      </c>
      <c r="D194" s="17" t="s">
        <v>1422</v>
      </c>
      <c r="E194" s="18">
        <v>56739</v>
      </c>
      <c r="F194" s="18">
        <v>149042.01</v>
      </c>
      <c r="G194" s="18">
        <v>149042.01</v>
      </c>
      <c r="H194" s="19">
        <v>40137</v>
      </c>
      <c r="I194" s="17" t="s">
        <v>1482</v>
      </c>
      <c r="J194" s="17" t="s">
        <v>105</v>
      </c>
      <c r="K194" s="17" t="s">
        <v>943</v>
      </c>
      <c r="N194" s="213"/>
    </row>
    <row r="195" spans="1:14" ht="132" customHeight="1" x14ac:dyDescent="0.3">
      <c r="A195" s="25">
        <v>5</v>
      </c>
      <c r="B195" s="34" t="s">
        <v>1025</v>
      </c>
      <c r="C195" s="17" t="s">
        <v>1448</v>
      </c>
      <c r="D195" s="17" t="s">
        <v>1423</v>
      </c>
      <c r="E195" s="18">
        <v>54610</v>
      </c>
      <c r="F195" s="18">
        <v>143449.54999999999</v>
      </c>
      <c r="G195" s="18">
        <v>143449.54999999999</v>
      </c>
      <c r="H195" s="19">
        <v>40137</v>
      </c>
      <c r="I195" s="17" t="s">
        <v>1481</v>
      </c>
      <c r="J195" s="17" t="s">
        <v>105</v>
      </c>
      <c r="K195" s="17" t="s">
        <v>943</v>
      </c>
      <c r="N195" s="213"/>
    </row>
    <row r="196" spans="1:14" ht="132" customHeight="1" x14ac:dyDescent="0.3">
      <c r="A196" s="25">
        <v>6</v>
      </c>
      <c r="B196" s="34" t="s">
        <v>1025</v>
      </c>
      <c r="C196" s="17" t="s">
        <v>181</v>
      </c>
      <c r="D196" s="17" t="s">
        <v>177</v>
      </c>
      <c r="E196" s="18">
        <v>75938</v>
      </c>
      <c r="F196" s="18">
        <v>199473.94</v>
      </c>
      <c r="G196" s="18">
        <v>199473.94</v>
      </c>
      <c r="H196" s="19">
        <v>40137</v>
      </c>
      <c r="I196" s="17" t="s">
        <v>1483</v>
      </c>
      <c r="J196" s="17" t="s">
        <v>105</v>
      </c>
      <c r="K196" s="17" t="s">
        <v>943</v>
      </c>
      <c r="N196" s="213"/>
    </row>
    <row r="197" spans="1:14" ht="132" customHeight="1" x14ac:dyDescent="0.3">
      <c r="A197" s="25">
        <v>7</v>
      </c>
      <c r="B197" s="34" t="s">
        <v>1025</v>
      </c>
      <c r="C197" s="17" t="s">
        <v>180</v>
      </c>
      <c r="D197" s="17" t="s">
        <v>178</v>
      </c>
      <c r="E197" s="18">
        <v>80681</v>
      </c>
      <c r="F197" s="18">
        <v>211932.85</v>
      </c>
      <c r="G197" s="18">
        <v>211932.85</v>
      </c>
      <c r="H197" s="19">
        <v>40137</v>
      </c>
      <c r="I197" s="17" t="s">
        <v>1484</v>
      </c>
      <c r="J197" s="17" t="s">
        <v>105</v>
      </c>
      <c r="K197" s="17" t="s">
        <v>943</v>
      </c>
      <c r="N197" s="213"/>
    </row>
    <row r="198" spans="1:14" ht="132" customHeight="1" x14ac:dyDescent="0.3">
      <c r="A198" s="25">
        <v>8</v>
      </c>
      <c r="B198" s="34" t="s">
        <v>1025</v>
      </c>
      <c r="C198" s="17" t="s">
        <v>1452</v>
      </c>
      <c r="D198" s="17" t="s">
        <v>179</v>
      </c>
      <c r="E198" s="18">
        <v>67694</v>
      </c>
      <c r="F198" s="18">
        <v>177818.6</v>
      </c>
      <c r="G198" s="18">
        <v>177818.6</v>
      </c>
      <c r="H198" s="19">
        <v>40137</v>
      </c>
      <c r="I198" s="17" t="s">
        <v>1485</v>
      </c>
      <c r="J198" s="17" t="s">
        <v>105</v>
      </c>
      <c r="K198" s="17" t="s">
        <v>943</v>
      </c>
      <c r="N198" s="213"/>
    </row>
    <row r="199" spans="1:14" ht="132" customHeight="1" x14ac:dyDescent="0.3">
      <c r="A199" s="25">
        <v>9</v>
      </c>
      <c r="B199" s="34" t="s">
        <v>1025</v>
      </c>
      <c r="C199" s="17" t="s">
        <v>1451</v>
      </c>
      <c r="D199" s="17" t="s">
        <v>1350</v>
      </c>
      <c r="E199" s="18">
        <v>19199</v>
      </c>
      <c r="F199" s="18">
        <v>50431.93</v>
      </c>
      <c r="G199" s="18">
        <v>50431.93</v>
      </c>
      <c r="H199" s="19">
        <v>40137</v>
      </c>
      <c r="I199" s="17" t="s">
        <v>1486</v>
      </c>
      <c r="J199" s="17" t="s">
        <v>105</v>
      </c>
      <c r="K199" s="17" t="s">
        <v>943</v>
      </c>
      <c r="N199" s="213"/>
    </row>
    <row r="200" spans="1:14" ht="132" customHeight="1" x14ac:dyDescent="0.3">
      <c r="A200" s="25">
        <v>10</v>
      </c>
      <c r="B200" s="34" t="s">
        <v>1025</v>
      </c>
      <c r="C200" s="17" t="s">
        <v>1453</v>
      </c>
      <c r="D200" s="17" t="s">
        <v>1351</v>
      </c>
      <c r="E200" s="18">
        <v>51179</v>
      </c>
      <c r="F200" s="18">
        <v>134437</v>
      </c>
      <c r="G200" s="18">
        <v>134437</v>
      </c>
      <c r="H200" s="19">
        <v>40137</v>
      </c>
      <c r="I200" s="17" t="s">
        <v>1487</v>
      </c>
      <c r="J200" s="17" t="s">
        <v>105</v>
      </c>
      <c r="K200" s="17" t="s">
        <v>943</v>
      </c>
      <c r="N200" s="213"/>
    </row>
    <row r="201" spans="1:14" ht="132" customHeight="1" x14ac:dyDescent="0.3">
      <c r="A201" s="25">
        <v>11</v>
      </c>
      <c r="B201" s="34" t="s">
        <v>1025</v>
      </c>
      <c r="C201" s="17" t="s">
        <v>1349</v>
      </c>
      <c r="D201" s="17" t="s">
        <v>1352</v>
      </c>
      <c r="E201" s="18">
        <v>66965</v>
      </c>
      <c r="F201" s="18">
        <v>175903.66</v>
      </c>
      <c r="G201" s="18">
        <v>175903.66</v>
      </c>
      <c r="H201" s="19">
        <v>40137</v>
      </c>
      <c r="I201" s="17" t="s">
        <v>1331</v>
      </c>
      <c r="J201" s="17" t="s">
        <v>105</v>
      </c>
      <c r="K201" s="17" t="s">
        <v>943</v>
      </c>
      <c r="N201" s="213"/>
    </row>
    <row r="202" spans="1:14" ht="132" customHeight="1" x14ac:dyDescent="0.3">
      <c r="A202" s="25">
        <v>12</v>
      </c>
      <c r="B202" s="34" t="s">
        <v>1025</v>
      </c>
      <c r="C202" s="17" t="s">
        <v>1353</v>
      </c>
      <c r="D202" s="17" t="s">
        <v>1354</v>
      </c>
      <c r="E202" s="18">
        <v>103068</v>
      </c>
      <c r="F202" s="18">
        <v>270739.02</v>
      </c>
      <c r="G202" s="18">
        <v>270739.02</v>
      </c>
      <c r="H202" s="19">
        <v>40137</v>
      </c>
      <c r="I202" s="17" t="s">
        <v>1332</v>
      </c>
      <c r="J202" s="17" t="s">
        <v>105</v>
      </c>
      <c r="K202" s="17" t="s">
        <v>943</v>
      </c>
      <c r="N202" s="213"/>
    </row>
    <row r="203" spans="1:14" ht="132" customHeight="1" x14ac:dyDescent="0.3">
      <c r="A203" s="25">
        <v>13</v>
      </c>
      <c r="B203" s="34" t="s">
        <v>1025</v>
      </c>
      <c r="C203" s="17" t="s">
        <v>1356</v>
      </c>
      <c r="D203" s="17" t="s">
        <v>1355</v>
      </c>
      <c r="E203" s="18">
        <v>226909</v>
      </c>
      <c r="F203" s="18">
        <v>596044.56000000006</v>
      </c>
      <c r="G203" s="18">
        <v>596044.56000000006</v>
      </c>
      <c r="H203" s="19">
        <v>40137</v>
      </c>
      <c r="I203" s="17" t="s">
        <v>1333</v>
      </c>
      <c r="J203" s="17" t="s">
        <v>105</v>
      </c>
      <c r="K203" s="17" t="s">
        <v>943</v>
      </c>
      <c r="N203" s="213"/>
    </row>
    <row r="204" spans="1:14" ht="132" customHeight="1" x14ac:dyDescent="0.3">
      <c r="A204" s="25">
        <v>14</v>
      </c>
      <c r="B204" s="34" t="s">
        <v>1025</v>
      </c>
      <c r="C204" s="17" t="s">
        <v>1357</v>
      </c>
      <c r="D204" s="17" t="s">
        <v>1358</v>
      </c>
      <c r="E204" s="18">
        <v>170928</v>
      </c>
      <c r="F204" s="18">
        <v>448993.67</v>
      </c>
      <c r="G204" s="18">
        <v>448993.67</v>
      </c>
      <c r="H204" s="19">
        <v>40140</v>
      </c>
      <c r="I204" s="17" t="s">
        <v>1379</v>
      </c>
      <c r="J204" s="17" t="s">
        <v>105</v>
      </c>
      <c r="K204" s="17" t="s">
        <v>943</v>
      </c>
      <c r="N204" s="213"/>
    </row>
    <row r="205" spans="1:14" ht="132" customHeight="1" x14ac:dyDescent="0.3">
      <c r="A205" s="25">
        <v>15</v>
      </c>
      <c r="B205" s="34" t="s">
        <v>1025</v>
      </c>
      <c r="C205" s="17" t="s">
        <v>1360</v>
      </c>
      <c r="D205" s="17" t="s">
        <v>1359</v>
      </c>
      <c r="E205" s="18">
        <v>260171</v>
      </c>
      <c r="F205" s="18">
        <v>683417.18</v>
      </c>
      <c r="G205" s="18">
        <v>683417.18</v>
      </c>
      <c r="H205" s="19">
        <v>40140</v>
      </c>
      <c r="I205" s="17" t="s">
        <v>1380</v>
      </c>
      <c r="J205" s="17" t="s">
        <v>105</v>
      </c>
      <c r="K205" s="17" t="s">
        <v>943</v>
      </c>
      <c r="N205" s="213"/>
    </row>
    <row r="206" spans="1:14" ht="132" customHeight="1" x14ac:dyDescent="0.3">
      <c r="A206" s="25">
        <v>16</v>
      </c>
      <c r="B206" s="34" t="s">
        <v>1025</v>
      </c>
      <c r="C206" s="17" t="s">
        <v>1361</v>
      </c>
      <c r="D206" s="17" t="s">
        <v>1419</v>
      </c>
      <c r="E206" s="18">
        <v>110618</v>
      </c>
      <c r="F206" s="18">
        <v>290571.36</v>
      </c>
      <c r="G206" s="18">
        <v>290571.36</v>
      </c>
      <c r="H206" s="19">
        <v>40140</v>
      </c>
      <c r="I206" s="17" t="s">
        <v>1346</v>
      </c>
      <c r="J206" s="17" t="s">
        <v>105</v>
      </c>
      <c r="K206" s="17" t="s">
        <v>943</v>
      </c>
      <c r="N206" s="213"/>
    </row>
    <row r="207" spans="1:14" ht="132" customHeight="1" x14ac:dyDescent="0.3">
      <c r="A207" s="25">
        <v>17</v>
      </c>
      <c r="B207" s="34" t="s">
        <v>1025</v>
      </c>
      <c r="C207" s="17" t="s">
        <v>1557</v>
      </c>
      <c r="D207" s="17" t="s">
        <v>1362</v>
      </c>
      <c r="E207" s="18">
        <v>166856</v>
      </c>
      <c r="F207" s="18">
        <v>438297.34</v>
      </c>
      <c r="G207" s="18">
        <v>438297.34</v>
      </c>
      <c r="H207" s="19">
        <v>40140</v>
      </c>
      <c r="I207" s="17" t="s">
        <v>1347</v>
      </c>
      <c r="J207" s="17" t="s">
        <v>105</v>
      </c>
      <c r="K207" s="17" t="s">
        <v>943</v>
      </c>
      <c r="N207" s="213"/>
    </row>
    <row r="208" spans="1:14" ht="132" customHeight="1" x14ac:dyDescent="0.3">
      <c r="A208" s="25">
        <v>18</v>
      </c>
      <c r="B208" s="34" t="s">
        <v>1025</v>
      </c>
      <c r="C208" s="17" t="s">
        <v>1559</v>
      </c>
      <c r="D208" s="17" t="s">
        <v>1558</v>
      </c>
      <c r="E208" s="18">
        <v>243443</v>
      </c>
      <c r="F208" s="18">
        <v>639476.06999999995</v>
      </c>
      <c r="G208" s="18">
        <v>639476.06999999995</v>
      </c>
      <c r="H208" s="19">
        <v>40140</v>
      </c>
      <c r="I208" s="17" t="s">
        <v>1079</v>
      </c>
      <c r="J208" s="17" t="s">
        <v>105</v>
      </c>
      <c r="K208" s="17" t="s">
        <v>943</v>
      </c>
      <c r="N208" s="213"/>
    </row>
    <row r="209" spans="1:14" ht="132" customHeight="1" x14ac:dyDescent="0.3">
      <c r="A209" s="25">
        <v>19</v>
      </c>
      <c r="B209" s="34" t="s">
        <v>1025</v>
      </c>
      <c r="C209" s="17" t="s">
        <v>115</v>
      </c>
      <c r="D209" s="17" t="s">
        <v>1560</v>
      </c>
      <c r="E209" s="18">
        <v>349170</v>
      </c>
      <c r="F209" s="18">
        <v>917199.76</v>
      </c>
      <c r="G209" s="18">
        <v>917199.76</v>
      </c>
      <c r="H209" s="19">
        <v>40140</v>
      </c>
      <c r="I209" s="17" t="s">
        <v>1080</v>
      </c>
      <c r="J209" s="17" t="s">
        <v>105</v>
      </c>
      <c r="K209" s="17" t="s">
        <v>943</v>
      </c>
      <c r="N209" s="213"/>
    </row>
    <row r="210" spans="1:14" ht="132" customHeight="1" x14ac:dyDescent="0.3">
      <c r="A210" s="25">
        <v>20</v>
      </c>
      <c r="B210" s="34" t="s">
        <v>1025</v>
      </c>
      <c r="C210" s="17" t="s">
        <v>116</v>
      </c>
      <c r="D210" s="17" t="s">
        <v>1040</v>
      </c>
      <c r="E210" s="18">
        <v>161238</v>
      </c>
      <c r="F210" s="18">
        <v>423539.98</v>
      </c>
      <c r="G210" s="18">
        <v>423539.98</v>
      </c>
      <c r="H210" s="19">
        <v>40144</v>
      </c>
      <c r="I210" s="17" t="s">
        <v>1081</v>
      </c>
      <c r="J210" s="17" t="s">
        <v>105</v>
      </c>
      <c r="K210" s="17" t="s">
        <v>943</v>
      </c>
      <c r="N210" s="213"/>
    </row>
    <row r="211" spans="1:14" ht="132" customHeight="1" x14ac:dyDescent="0.3">
      <c r="A211" s="25">
        <v>21</v>
      </c>
      <c r="B211" s="34" t="s">
        <v>1025</v>
      </c>
      <c r="C211" s="17" t="s">
        <v>1184</v>
      </c>
      <c r="D211" s="17" t="s">
        <v>117</v>
      </c>
      <c r="E211" s="18">
        <v>32314</v>
      </c>
      <c r="F211" s="18">
        <v>84882.42</v>
      </c>
      <c r="G211" s="18">
        <v>84882.42</v>
      </c>
      <c r="H211" s="19">
        <v>40148</v>
      </c>
      <c r="I211" s="17" t="s">
        <v>1082</v>
      </c>
      <c r="J211" s="17" t="s">
        <v>105</v>
      </c>
      <c r="K211" s="17" t="s">
        <v>943</v>
      </c>
      <c r="N211" s="213"/>
    </row>
    <row r="212" spans="1:14" ht="132" customHeight="1" x14ac:dyDescent="0.3">
      <c r="A212" s="25">
        <v>22</v>
      </c>
      <c r="B212" s="34" t="s">
        <v>1025</v>
      </c>
      <c r="C212" s="17" t="s">
        <v>1186</v>
      </c>
      <c r="D212" s="17" t="s">
        <v>1185</v>
      </c>
      <c r="E212" s="18">
        <v>91808</v>
      </c>
      <c r="F212" s="18">
        <v>241161.25</v>
      </c>
      <c r="G212" s="18">
        <v>241161.25</v>
      </c>
      <c r="H212" s="19">
        <v>40148</v>
      </c>
      <c r="I212" s="17" t="s">
        <v>165</v>
      </c>
      <c r="J212" s="17" t="s">
        <v>105</v>
      </c>
      <c r="K212" s="17" t="s">
        <v>943</v>
      </c>
      <c r="N212" s="213"/>
    </row>
    <row r="213" spans="1:14" ht="132" customHeight="1" x14ac:dyDescent="0.3">
      <c r="A213" s="25">
        <v>23</v>
      </c>
      <c r="B213" s="34" t="s">
        <v>1025</v>
      </c>
      <c r="C213" s="17" t="s">
        <v>1188</v>
      </c>
      <c r="D213" s="17" t="s">
        <v>1187</v>
      </c>
      <c r="E213" s="18">
        <v>68205</v>
      </c>
      <c r="F213" s="18">
        <v>179160.89</v>
      </c>
      <c r="G213" s="18">
        <v>179160.89</v>
      </c>
      <c r="H213" s="19">
        <v>40148</v>
      </c>
      <c r="I213" s="17" t="s">
        <v>1087</v>
      </c>
      <c r="J213" s="17" t="s">
        <v>105</v>
      </c>
      <c r="K213" s="17" t="s">
        <v>943</v>
      </c>
      <c r="N213" s="213"/>
    </row>
    <row r="214" spans="1:14" ht="132" customHeight="1" x14ac:dyDescent="0.3">
      <c r="A214" s="25">
        <v>24</v>
      </c>
      <c r="B214" s="34" t="s">
        <v>1025</v>
      </c>
      <c r="C214" s="17" t="s">
        <v>1088</v>
      </c>
      <c r="D214" s="17" t="s">
        <v>1189</v>
      </c>
      <c r="E214" s="18">
        <v>1059</v>
      </c>
      <c r="F214" s="18">
        <v>116564.13</v>
      </c>
      <c r="G214" s="18">
        <v>116564.13</v>
      </c>
      <c r="H214" s="19">
        <v>39573</v>
      </c>
      <c r="I214" s="17" t="s">
        <v>1660</v>
      </c>
      <c r="J214" s="17" t="s">
        <v>105</v>
      </c>
      <c r="K214" s="17" t="s">
        <v>943</v>
      </c>
      <c r="N214" s="213"/>
    </row>
    <row r="215" spans="1:14" ht="66" customHeight="1" x14ac:dyDescent="0.3">
      <c r="A215" s="25">
        <v>25</v>
      </c>
      <c r="B215" s="34" t="s">
        <v>1025</v>
      </c>
      <c r="C215" s="17" t="s">
        <v>1658</v>
      </c>
      <c r="D215" s="17" t="s">
        <v>1026</v>
      </c>
      <c r="E215" s="18">
        <v>1069</v>
      </c>
      <c r="F215" s="18">
        <v>117664.83</v>
      </c>
      <c r="G215" s="18">
        <v>117664.83</v>
      </c>
      <c r="H215" s="19">
        <v>39573</v>
      </c>
      <c r="I215" s="17" t="s">
        <v>1659</v>
      </c>
      <c r="J215" s="17" t="s">
        <v>105</v>
      </c>
      <c r="K215" s="17" t="s">
        <v>943</v>
      </c>
      <c r="N215" s="213"/>
    </row>
    <row r="216" spans="1:14" ht="66" customHeight="1" x14ac:dyDescent="0.3">
      <c r="A216" s="25">
        <v>26</v>
      </c>
      <c r="B216" s="34" t="s">
        <v>1025</v>
      </c>
      <c r="C216" s="17" t="s">
        <v>1682</v>
      </c>
      <c r="D216" s="17" t="s">
        <v>1190</v>
      </c>
      <c r="E216" s="18">
        <v>950</v>
      </c>
      <c r="F216" s="18">
        <v>104566.5</v>
      </c>
      <c r="G216" s="18">
        <v>104566.5</v>
      </c>
      <c r="H216" s="19">
        <v>39573</v>
      </c>
      <c r="I216" s="17" t="s">
        <v>1683</v>
      </c>
      <c r="J216" s="17" t="s">
        <v>105</v>
      </c>
      <c r="K216" s="17" t="s">
        <v>943</v>
      </c>
      <c r="N216" s="213"/>
    </row>
    <row r="217" spans="1:14" ht="66" customHeight="1" x14ac:dyDescent="0.3">
      <c r="A217" s="25">
        <v>27</v>
      </c>
      <c r="B217" s="34" t="s">
        <v>1025</v>
      </c>
      <c r="C217" s="17" t="s">
        <v>1684</v>
      </c>
      <c r="D217" s="17" t="s">
        <v>1191</v>
      </c>
      <c r="E217" s="18">
        <v>1020</v>
      </c>
      <c r="F217" s="18">
        <v>112271.4</v>
      </c>
      <c r="G217" s="18">
        <v>112271.4</v>
      </c>
      <c r="H217" s="19">
        <v>39573</v>
      </c>
      <c r="I217" s="17" t="s">
        <v>1083</v>
      </c>
      <c r="J217" s="17" t="s">
        <v>105</v>
      </c>
      <c r="K217" s="17" t="s">
        <v>943</v>
      </c>
      <c r="N217" s="213"/>
    </row>
    <row r="218" spans="1:14" ht="66" customHeight="1" x14ac:dyDescent="0.3">
      <c r="A218" s="25">
        <v>28</v>
      </c>
      <c r="B218" s="34" t="s">
        <v>1025</v>
      </c>
      <c r="C218" s="17" t="s">
        <v>1084</v>
      </c>
      <c r="D218" s="17" t="s">
        <v>90</v>
      </c>
      <c r="E218" s="18">
        <v>980</v>
      </c>
      <c r="F218" s="18">
        <v>107868.6</v>
      </c>
      <c r="G218" s="18">
        <v>107868.6</v>
      </c>
      <c r="H218" s="19">
        <v>39573</v>
      </c>
      <c r="I218" s="17" t="s">
        <v>1085</v>
      </c>
      <c r="J218" s="17" t="s">
        <v>105</v>
      </c>
      <c r="K218" s="17" t="s">
        <v>943</v>
      </c>
      <c r="N218" s="213"/>
    </row>
    <row r="219" spans="1:14" ht="66" customHeight="1" x14ac:dyDescent="0.3">
      <c r="A219" s="25">
        <v>29</v>
      </c>
      <c r="B219" s="34" t="s">
        <v>1025</v>
      </c>
      <c r="C219" s="17" t="s">
        <v>1027</v>
      </c>
      <c r="D219" s="17" t="s">
        <v>1095</v>
      </c>
      <c r="E219" s="18">
        <v>1001</v>
      </c>
      <c r="F219" s="18">
        <v>110180.07</v>
      </c>
      <c r="G219" s="18">
        <v>110180.07</v>
      </c>
      <c r="H219" s="19">
        <v>40238</v>
      </c>
      <c r="I219" s="17" t="s">
        <v>1065</v>
      </c>
      <c r="J219" s="17" t="s">
        <v>105</v>
      </c>
      <c r="K219" s="17" t="s">
        <v>943</v>
      </c>
      <c r="N219" s="213"/>
    </row>
    <row r="220" spans="1:14" ht="66" customHeight="1" x14ac:dyDescent="0.3">
      <c r="A220" s="25">
        <v>30</v>
      </c>
      <c r="B220" s="34" t="s">
        <v>1025</v>
      </c>
      <c r="C220" s="17" t="s">
        <v>91</v>
      </c>
      <c r="D220" s="17" t="s">
        <v>92</v>
      </c>
      <c r="E220" s="18">
        <v>722</v>
      </c>
      <c r="F220" s="18">
        <v>67478.12</v>
      </c>
      <c r="G220" s="18">
        <v>67478.12</v>
      </c>
      <c r="H220" s="19">
        <v>39573</v>
      </c>
      <c r="I220" s="17" t="s">
        <v>1690</v>
      </c>
      <c r="J220" s="17" t="s">
        <v>105</v>
      </c>
      <c r="K220" s="17" t="s">
        <v>943</v>
      </c>
      <c r="N220" s="213"/>
    </row>
    <row r="221" spans="1:14" ht="66" customHeight="1" x14ac:dyDescent="0.3">
      <c r="A221" s="25">
        <v>31</v>
      </c>
      <c r="B221" s="34" t="s">
        <v>1025</v>
      </c>
      <c r="C221" s="17" t="s">
        <v>1691</v>
      </c>
      <c r="D221" s="17" t="s">
        <v>93</v>
      </c>
      <c r="E221" s="18">
        <v>676</v>
      </c>
      <c r="F221" s="18">
        <v>63178.96</v>
      </c>
      <c r="G221" s="18">
        <v>63178.96</v>
      </c>
      <c r="H221" s="19">
        <v>39573</v>
      </c>
      <c r="I221" s="17" t="s">
        <v>1692</v>
      </c>
      <c r="J221" s="17" t="s">
        <v>105</v>
      </c>
      <c r="K221" s="17" t="s">
        <v>943</v>
      </c>
      <c r="N221" s="213"/>
    </row>
    <row r="222" spans="1:14" ht="66" customHeight="1" x14ac:dyDescent="0.3">
      <c r="A222" s="25">
        <v>32</v>
      </c>
      <c r="B222" s="34" t="s">
        <v>1025</v>
      </c>
      <c r="C222" s="17" t="s">
        <v>1301</v>
      </c>
      <c r="D222" s="17" t="s">
        <v>1624</v>
      </c>
      <c r="E222" s="18">
        <v>1000</v>
      </c>
      <c r="F222" s="18">
        <v>93460</v>
      </c>
      <c r="G222" s="18">
        <v>93460</v>
      </c>
      <c r="H222" s="19">
        <v>39587</v>
      </c>
      <c r="I222" s="17" t="s">
        <v>1302</v>
      </c>
      <c r="J222" s="17" t="s">
        <v>105</v>
      </c>
      <c r="K222" s="17" t="s">
        <v>943</v>
      </c>
      <c r="N222" s="213"/>
    </row>
    <row r="223" spans="1:14" ht="66" customHeight="1" x14ac:dyDescent="0.3">
      <c r="A223" s="25">
        <v>33</v>
      </c>
      <c r="B223" s="34" t="s">
        <v>1025</v>
      </c>
      <c r="C223" s="17" t="s">
        <v>94</v>
      </c>
      <c r="D223" s="17" t="s">
        <v>95</v>
      </c>
      <c r="E223" s="18">
        <v>997</v>
      </c>
      <c r="F223" s="18">
        <v>128802.43</v>
      </c>
      <c r="G223" s="18">
        <v>128802.43</v>
      </c>
      <c r="H223" s="19">
        <v>39573</v>
      </c>
      <c r="I223" s="17" t="s">
        <v>1693</v>
      </c>
      <c r="J223" s="17" t="s">
        <v>105</v>
      </c>
      <c r="K223" s="17" t="s">
        <v>943</v>
      </c>
      <c r="N223" s="213"/>
    </row>
    <row r="224" spans="1:14" ht="66" customHeight="1" x14ac:dyDescent="0.3">
      <c r="A224" s="25">
        <v>34</v>
      </c>
      <c r="B224" s="34" t="s">
        <v>1025</v>
      </c>
      <c r="C224" s="17" t="s">
        <v>1597</v>
      </c>
      <c r="D224" s="17" t="s">
        <v>1598</v>
      </c>
      <c r="E224" s="18">
        <v>962</v>
      </c>
      <c r="F224" s="18">
        <v>124280.78</v>
      </c>
      <c r="G224" s="18">
        <v>124280.78</v>
      </c>
      <c r="H224" s="19">
        <v>39573</v>
      </c>
      <c r="I224" s="17" t="s">
        <v>1694</v>
      </c>
      <c r="J224" s="17" t="s">
        <v>105</v>
      </c>
      <c r="K224" s="17" t="s">
        <v>943</v>
      </c>
      <c r="N224" s="213"/>
    </row>
    <row r="225" spans="1:14" ht="66" customHeight="1" x14ac:dyDescent="0.3">
      <c r="A225" s="25">
        <v>35</v>
      </c>
      <c r="B225" s="34" t="s">
        <v>1025</v>
      </c>
      <c r="C225" s="17" t="s">
        <v>1321</v>
      </c>
      <c r="D225" s="17" t="s">
        <v>1093</v>
      </c>
      <c r="E225" s="18">
        <v>1109</v>
      </c>
      <c r="F225" s="18">
        <v>143271.71</v>
      </c>
      <c r="G225" s="18">
        <v>143271.71</v>
      </c>
      <c r="H225" s="19">
        <v>40224</v>
      </c>
      <c r="I225" s="17" t="s">
        <v>1322</v>
      </c>
      <c r="J225" s="17" t="s">
        <v>105</v>
      </c>
      <c r="K225" s="17" t="s">
        <v>943</v>
      </c>
      <c r="N225" s="213"/>
    </row>
    <row r="226" spans="1:14" ht="66" customHeight="1" x14ac:dyDescent="0.3">
      <c r="A226" s="25">
        <v>36</v>
      </c>
      <c r="B226" s="34" t="s">
        <v>1025</v>
      </c>
      <c r="C226" s="17" t="s">
        <v>1091</v>
      </c>
      <c r="D226" s="17" t="s">
        <v>1092</v>
      </c>
      <c r="E226" s="18">
        <v>936</v>
      </c>
      <c r="F226" s="18">
        <v>120921.84</v>
      </c>
      <c r="G226" s="18">
        <v>120921.84</v>
      </c>
      <c r="H226" s="19">
        <v>40224</v>
      </c>
      <c r="I226" s="17" t="s">
        <v>1325</v>
      </c>
      <c r="J226" s="17" t="s">
        <v>105</v>
      </c>
      <c r="K226" s="17" t="s">
        <v>943</v>
      </c>
      <c r="N226" s="213"/>
    </row>
    <row r="227" spans="1:14" ht="66" customHeight="1" x14ac:dyDescent="0.3">
      <c r="A227" s="25">
        <v>37</v>
      </c>
      <c r="B227" s="34" t="s">
        <v>1025</v>
      </c>
      <c r="C227" s="17" t="s">
        <v>1732</v>
      </c>
      <c r="D227" s="17" t="s">
        <v>1599</v>
      </c>
      <c r="E227" s="18">
        <v>1066</v>
      </c>
      <c r="F227" s="18">
        <v>105949.74</v>
      </c>
      <c r="G227" s="18">
        <v>105949.74</v>
      </c>
      <c r="H227" s="19">
        <v>39573</v>
      </c>
      <c r="I227" s="17" t="s">
        <v>1695</v>
      </c>
      <c r="J227" s="17" t="s">
        <v>105</v>
      </c>
      <c r="K227" s="17" t="s">
        <v>943</v>
      </c>
      <c r="N227" s="213"/>
    </row>
    <row r="228" spans="1:14" ht="66" customHeight="1" x14ac:dyDescent="0.3">
      <c r="A228" s="25">
        <v>38</v>
      </c>
      <c r="B228" s="34" t="s">
        <v>1025</v>
      </c>
      <c r="C228" s="17" t="s">
        <v>1192</v>
      </c>
      <c r="D228" s="17" t="s">
        <v>1600</v>
      </c>
      <c r="E228" s="18">
        <v>988</v>
      </c>
      <c r="F228" s="18">
        <v>98197.32</v>
      </c>
      <c r="G228" s="18">
        <v>98197.32</v>
      </c>
      <c r="H228" s="19">
        <v>39573</v>
      </c>
      <c r="I228" s="17" t="s">
        <v>150</v>
      </c>
      <c r="J228" s="17" t="s">
        <v>105</v>
      </c>
      <c r="K228" s="17" t="s">
        <v>943</v>
      </c>
      <c r="N228" s="213"/>
    </row>
    <row r="229" spans="1:14" ht="66" customHeight="1" x14ac:dyDescent="0.3">
      <c r="A229" s="25">
        <v>39</v>
      </c>
      <c r="B229" s="34" t="s">
        <v>1025</v>
      </c>
      <c r="C229" s="17" t="s">
        <v>1413</v>
      </c>
      <c r="D229" s="17" t="s">
        <v>1193</v>
      </c>
      <c r="E229" s="18">
        <v>1271</v>
      </c>
      <c r="F229" s="18">
        <v>123630.17</v>
      </c>
      <c r="G229" s="18">
        <v>123630.17</v>
      </c>
      <c r="H229" s="19">
        <v>39573</v>
      </c>
      <c r="I229" s="17" t="s">
        <v>1412</v>
      </c>
      <c r="J229" s="17" t="s">
        <v>105</v>
      </c>
      <c r="K229" s="17" t="s">
        <v>943</v>
      </c>
      <c r="N229" s="213"/>
    </row>
    <row r="230" spans="1:14" ht="66" customHeight="1" x14ac:dyDescent="0.3">
      <c r="A230" s="25">
        <v>40</v>
      </c>
      <c r="B230" s="34" t="s">
        <v>1025</v>
      </c>
      <c r="C230" s="17" t="s">
        <v>1090</v>
      </c>
      <c r="D230" s="17" t="s">
        <v>1194</v>
      </c>
      <c r="E230" s="18">
        <v>1427</v>
      </c>
      <c r="F230" s="18">
        <v>138804.29</v>
      </c>
      <c r="G230" s="18">
        <v>138804.29</v>
      </c>
      <c r="H230" s="19">
        <v>39587</v>
      </c>
      <c r="I230" s="17" t="s">
        <v>1300</v>
      </c>
      <c r="J230" s="17" t="s">
        <v>105</v>
      </c>
      <c r="K230" s="17" t="s">
        <v>943</v>
      </c>
      <c r="N230" s="213"/>
    </row>
    <row r="231" spans="1:14" ht="66" customHeight="1" x14ac:dyDescent="0.3">
      <c r="A231" s="25">
        <v>41</v>
      </c>
      <c r="B231" s="34" t="s">
        <v>1025</v>
      </c>
      <c r="C231" s="17" t="s">
        <v>1414</v>
      </c>
      <c r="D231" s="17" t="s">
        <v>1094</v>
      </c>
      <c r="E231" s="18">
        <v>936</v>
      </c>
      <c r="F231" s="18">
        <v>92617.2</v>
      </c>
      <c r="G231" s="18">
        <v>92617.2</v>
      </c>
      <c r="H231" s="19">
        <v>39574</v>
      </c>
      <c r="I231" s="17" t="s">
        <v>1415</v>
      </c>
      <c r="J231" s="17" t="s">
        <v>105</v>
      </c>
      <c r="K231" s="17" t="s">
        <v>943</v>
      </c>
      <c r="N231" s="213"/>
    </row>
    <row r="232" spans="1:14" ht="66" customHeight="1" x14ac:dyDescent="0.3">
      <c r="A232" s="25">
        <v>42</v>
      </c>
      <c r="B232" s="34" t="s">
        <v>1025</v>
      </c>
      <c r="C232" s="17" t="s">
        <v>1097</v>
      </c>
      <c r="D232" s="17" t="s">
        <v>1098</v>
      </c>
      <c r="E232" s="18">
        <v>720</v>
      </c>
      <c r="F232" s="18">
        <v>71244</v>
      </c>
      <c r="G232" s="18">
        <v>71244</v>
      </c>
      <c r="H232" s="19">
        <v>39587</v>
      </c>
      <c r="I232" s="17" t="s">
        <v>1299</v>
      </c>
      <c r="J232" s="17" t="s">
        <v>105</v>
      </c>
      <c r="K232" s="17" t="s">
        <v>943</v>
      </c>
      <c r="N232" s="213"/>
    </row>
    <row r="233" spans="1:14" ht="66" customHeight="1" x14ac:dyDescent="0.3">
      <c r="A233" s="25">
        <v>43</v>
      </c>
      <c r="B233" s="34" t="s">
        <v>1025</v>
      </c>
      <c r="C233" s="17" t="s">
        <v>1099</v>
      </c>
      <c r="D233" s="17" t="s">
        <v>1100</v>
      </c>
      <c r="E233" s="18">
        <v>805</v>
      </c>
      <c r="F233" s="18">
        <v>79654.75</v>
      </c>
      <c r="G233" s="18">
        <v>79654.75</v>
      </c>
      <c r="H233" s="19">
        <v>40240</v>
      </c>
      <c r="I233" s="17" t="s">
        <v>1064</v>
      </c>
      <c r="J233" s="17" t="s">
        <v>105</v>
      </c>
      <c r="K233" s="17" t="s">
        <v>943</v>
      </c>
      <c r="N233" s="213"/>
    </row>
    <row r="234" spans="1:14" ht="66" customHeight="1" x14ac:dyDescent="0.3">
      <c r="A234" s="25">
        <v>44</v>
      </c>
      <c r="B234" s="34" t="s">
        <v>1025</v>
      </c>
      <c r="C234" s="17" t="s">
        <v>1416</v>
      </c>
      <c r="D234" s="17" t="s">
        <v>1096</v>
      </c>
      <c r="E234" s="18">
        <v>640</v>
      </c>
      <c r="F234" s="18">
        <v>60352</v>
      </c>
      <c r="G234" s="18">
        <v>60352</v>
      </c>
      <c r="H234" s="19">
        <v>39573</v>
      </c>
      <c r="I234" s="17" t="s">
        <v>1417</v>
      </c>
      <c r="J234" s="17" t="s">
        <v>105</v>
      </c>
      <c r="K234" s="17" t="s">
        <v>943</v>
      </c>
      <c r="N234" s="213"/>
    </row>
    <row r="235" spans="1:14" ht="66" customHeight="1" x14ac:dyDescent="0.3">
      <c r="A235" s="25">
        <v>45</v>
      </c>
      <c r="B235" s="34" t="s">
        <v>1025</v>
      </c>
      <c r="C235" s="17" t="s">
        <v>1102</v>
      </c>
      <c r="D235" s="17" t="s">
        <v>1101</v>
      </c>
      <c r="E235" s="18">
        <v>728</v>
      </c>
      <c r="F235" s="18">
        <v>68650.399999999994</v>
      </c>
      <c r="G235" s="18">
        <v>68650.399999999994</v>
      </c>
      <c r="H235" s="19">
        <v>39777</v>
      </c>
      <c r="I235" s="17" t="s">
        <v>1620</v>
      </c>
      <c r="J235" s="17" t="s">
        <v>105</v>
      </c>
      <c r="K235" s="17" t="s">
        <v>943</v>
      </c>
      <c r="N235" s="213"/>
    </row>
    <row r="236" spans="1:14" ht="66" customHeight="1" x14ac:dyDescent="0.3">
      <c r="A236" s="25">
        <v>46</v>
      </c>
      <c r="B236" s="34" t="s">
        <v>1025</v>
      </c>
      <c r="C236" s="17" t="s">
        <v>1104</v>
      </c>
      <c r="D236" s="17" t="s">
        <v>1103</v>
      </c>
      <c r="E236" s="18">
        <v>980</v>
      </c>
      <c r="F236" s="18">
        <v>92414</v>
      </c>
      <c r="G236" s="18">
        <v>92414</v>
      </c>
      <c r="H236" s="19">
        <v>39798</v>
      </c>
      <c r="I236" s="17" t="s">
        <v>112</v>
      </c>
      <c r="J236" s="17" t="s">
        <v>105</v>
      </c>
      <c r="K236" s="17" t="s">
        <v>943</v>
      </c>
      <c r="N236" s="213"/>
    </row>
    <row r="237" spans="1:14" ht="66" customHeight="1" x14ac:dyDescent="0.3">
      <c r="A237" s="25">
        <v>47</v>
      </c>
      <c r="B237" s="34" t="s">
        <v>1025</v>
      </c>
      <c r="C237" s="17" t="s">
        <v>1418</v>
      </c>
      <c r="D237" s="17" t="s">
        <v>1105</v>
      </c>
      <c r="E237" s="18">
        <v>1000</v>
      </c>
      <c r="F237" s="18">
        <v>106110</v>
      </c>
      <c r="G237" s="18">
        <v>106110</v>
      </c>
      <c r="H237" s="19">
        <v>39573</v>
      </c>
      <c r="I237" s="17" t="s">
        <v>1696</v>
      </c>
      <c r="J237" s="17" t="s">
        <v>105</v>
      </c>
      <c r="K237" s="17" t="s">
        <v>943</v>
      </c>
      <c r="N237" s="213"/>
    </row>
    <row r="238" spans="1:14" ht="66" customHeight="1" x14ac:dyDescent="0.3">
      <c r="A238" s="25">
        <v>48</v>
      </c>
      <c r="B238" s="34" t="s">
        <v>1025</v>
      </c>
      <c r="C238" s="17" t="s">
        <v>1289</v>
      </c>
      <c r="D238" s="17" t="s">
        <v>1106</v>
      </c>
      <c r="E238" s="18">
        <v>1000</v>
      </c>
      <c r="F238" s="41">
        <v>106110</v>
      </c>
      <c r="G238" s="41">
        <v>106110</v>
      </c>
      <c r="H238" s="19">
        <v>39573</v>
      </c>
      <c r="I238" s="17" t="s">
        <v>1290</v>
      </c>
      <c r="J238" s="17" t="s">
        <v>105</v>
      </c>
      <c r="K238" s="17" t="s">
        <v>943</v>
      </c>
      <c r="N238" s="213"/>
    </row>
    <row r="239" spans="1:14" ht="66" customHeight="1" x14ac:dyDescent="0.3">
      <c r="A239" s="25">
        <v>49</v>
      </c>
      <c r="B239" s="34" t="s">
        <v>1025</v>
      </c>
      <c r="C239" s="17" t="s">
        <v>1107</v>
      </c>
      <c r="D239" s="17" t="s">
        <v>1033</v>
      </c>
      <c r="E239" s="18">
        <v>700</v>
      </c>
      <c r="F239" s="18">
        <v>74277</v>
      </c>
      <c r="G239" s="18">
        <v>74277</v>
      </c>
      <c r="H239" s="19">
        <v>40561</v>
      </c>
      <c r="I239" s="17" t="s">
        <v>1071</v>
      </c>
      <c r="J239" s="17" t="s">
        <v>105</v>
      </c>
      <c r="K239" s="17" t="s">
        <v>943</v>
      </c>
      <c r="N239" s="213"/>
    </row>
    <row r="240" spans="1:14" ht="66" customHeight="1" x14ac:dyDescent="0.3">
      <c r="A240" s="25">
        <v>50</v>
      </c>
      <c r="B240" s="34" t="s">
        <v>1025</v>
      </c>
      <c r="C240" s="17" t="s">
        <v>1108</v>
      </c>
      <c r="D240" s="17" t="s">
        <v>1109</v>
      </c>
      <c r="E240" s="18">
        <v>940</v>
      </c>
      <c r="F240" s="18">
        <v>99743.4</v>
      </c>
      <c r="G240" s="18">
        <v>99743.4</v>
      </c>
      <c r="H240" s="19">
        <v>40567</v>
      </c>
      <c r="I240" s="17" t="s">
        <v>1072</v>
      </c>
      <c r="J240" s="17" t="s">
        <v>105</v>
      </c>
      <c r="K240" s="17" t="s">
        <v>943</v>
      </c>
      <c r="N240" s="213"/>
    </row>
    <row r="241" spans="1:14" ht="66" customHeight="1" x14ac:dyDescent="0.3">
      <c r="A241" s="25">
        <v>51</v>
      </c>
      <c r="B241" s="34" t="s">
        <v>1025</v>
      </c>
      <c r="C241" s="17" t="s">
        <v>1111</v>
      </c>
      <c r="D241" s="17" t="s">
        <v>1112</v>
      </c>
      <c r="E241" s="18">
        <v>450</v>
      </c>
      <c r="F241" s="18">
        <v>94752</v>
      </c>
      <c r="G241" s="18">
        <v>94752</v>
      </c>
      <c r="H241" s="19">
        <v>40619</v>
      </c>
      <c r="I241" s="17" t="s">
        <v>1074</v>
      </c>
      <c r="J241" s="17" t="s">
        <v>105</v>
      </c>
      <c r="K241" s="17" t="s">
        <v>943</v>
      </c>
      <c r="N241" s="213"/>
    </row>
    <row r="242" spans="1:14" ht="66" customHeight="1" x14ac:dyDescent="0.3">
      <c r="A242" s="25">
        <v>52</v>
      </c>
      <c r="B242" s="34" t="s">
        <v>1025</v>
      </c>
      <c r="C242" s="17" t="s">
        <v>1225</v>
      </c>
      <c r="D242" s="17" t="s">
        <v>1038</v>
      </c>
      <c r="E242" s="18">
        <v>278</v>
      </c>
      <c r="F242" s="18">
        <v>94752</v>
      </c>
      <c r="G242" s="18">
        <v>29887.78</v>
      </c>
      <c r="H242" s="19">
        <v>40619</v>
      </c>
      <c r="I242" s="17" t="s">
        <v>1073</v>
      </c>
      <c r="J242" s="17" t="s">
        <v>105</v>
      </c>
      <c r="K242" s="17" t="s">
        <v>943</v>
      </c>
      <c r="N242" s="213"/>
    </row>
    <row r="243" spans="1:14" ht="66" customHeight="1" x14ac:dyDescent="0.3">
      <c r="A243" s="25">
        <v>53</v>
      </c>
      <c r="B243" s="34" t="s">
        <v>1025</v>
      </c>
      <c r="C243" s="17" t="s">
        <v>1035</v>
      </c>
      <c r="D243" s="17" t="s">
        <v>1037</v>
      </c>
      <c r="E243" s="18">
        <v>592</v>
      </c>
      <c r="F243" s="18">
        <v>63645.919999999998</v>
      </c>
      <c r="G243" s="18">
        <v>63645.919999999998</v>
      </c>
      <c r="H243" s="19">
        <v>41003</v>
      </c>
      <c r="I243" s="17" t="s">
        <v>1036</v>
      </c>
      <c r="J243" s="17" t="s">
        <v>105</v>
      </c>
      <c r="K243" s="17" t="s">
        <v>943</v>
      </c>
      <c r="N243" s="213"/>
    </row>
    <row r="244" spans="1:14" ht="66" customHeight="1" x14ac:dyDescent="0.3">
      <c r="A244" s="25">
        <v>54</v>
      </c>
      <c r="B244" s="34" t="s">
        <v>1025</v>
      </c>
      <c r="C244" s="17" t="s">
        <v>1226</v>
      </c>
      <c r="D244" s="17" t="s">
        <v>1030</v>
      </c>
      <c r="E244" s="18">
        <v>1196</v>
      </c>
      <c r="F244" s="18">
        <v>130962</v>
      </c>
      <c r="G244" s="18">
        <v>130962</v>
      </c>
      <c r="H244" s="19">
        <v>39587</v>
      </c>
      <c r="I244" s="17" t="s">
        <v>1303</v>
      </c>
      <c r="J244" s="17" t="s">
        <v>105</v>
      </c>
      <c r="K244" s="17" t="s">
        <v>943</v>
      </c>
      <c r="N244" s="213"/>
    </row>
    <row r="245" spans="1:14" ht="66" customHeight="1" x14ac:dyDescent="0.3">
      <c r="A245" s="25">
        <v>55</v>
      </c>
      <c r="B245" s="34" t="s">
        <v>1025</v>
      </c>
      <c r="C245" s="17" t="s">
        <v>1304</v>
      </c>
      <c r="D245" s="17" t="s">
        <v>1227</v>
      </c>
      <c r="E245" s="18">
        <v>1480</v>
      </c>
      <c r="F245" s="18">
        <v>162060</v>
      </c>
      <c r="G245" s="18">
        <v>162060</v>
      </c>
      <c r="H245" s="19">
        <v>39630</v>
      </c>
      <c r="I245" s="17" t="s">
        <v>1305</v>
      </c>
      <c r="J245" s="17" t="s">
        <v>105</v>
      </c>
      <c r="K245" s="17" t="s">
        <v>943</v>
      </c>
      <c r="N245" s="213"/>
    </row>
    <row r="246" spans="1:14" ht="66" customHeight="1" x14ac:dyDescent="0.3">
      <c r="A246" s="25">
        <v>56</v>
      </c>
      <c r="B246" s="34" t="s">
        <v>1025</v>
      </c>
      <c r="C246" s="17" t="s">
        <v>1276</v>
      </c>
      <c r="D246" s="17" t="s">
        <v>1228</v>
      </c>
      <c r="E246" s="18">
        <v>1485</v>
      </c>
      <c r="F246" s="18">
        <v>162607.5</v>
      </c>
      <c r="G246" s="18">
        <v>162607.5</v>
      </c>
      <c r="H246" s="19">
        <v>39630</v>
      </c>
      <c r="I246" s="17" t="s">
        <v>1277</v>
      </c>
      <c r="J246" s="17" t="s">
        <v>105</v>
      </c>
      <c r="K246" s="17" t="s">
        <v>943</v>
      </c>
      <c r="N246" s="213"/>
    </row>
    <row r="247" spans="1:14" ht="66" customHeight="1" x14ac:dyDescent="0.3">
      <c r="A247" s="25">
        <v>57</v>
      </c>
      <c r="B247" s="34" t="s">
        <v>1025</v>
      </c>
      <c r="C247" s="17" t="s">
        <v>1697</v>
      </c>
      <c r="D247" s="17" t="s">
        <v>1229</v>
      </c>
      <c r="E247" s="18">
        <v>1485</v>
      </c>
      <c r="F247" s="18">
        <v>162607.5</v>
      </c>
      <c r="G247" s="18">
        <v>162607.5</v>
      </c>
      <c r="H247" s="19">
        <v>39630</v>
      </c>
      <c r="I247" s="17" t="s">
        <v>1698</v>
      </c>
      <c r="J247" s="17" t="s">
        <v>105</v>
      </c>
      <c r="K247" s="17" t="s">
        <v>943</v>
      </c>
      <c r="N247" s="213"/>
    </row>
    <row r="248" spans="1:14" ht="66" customHeight="1" x14ac:dyDescent="0.3">
      <c r="A248" s="25">
        <v>58</v>
      </c>
      <c r="B248" s="34" t="s">
        <v>1025</v>
      </c>
      <c r="C248" s="17" t="s">
        <v>1699</v>
      </c>
      <c r="D248" s="17" t="s">
        <v>1230</v>
      </c>
      <c r="E248" s="18">
        <v>1444</v>
      </c>
      <c r="F248" s="18">
        <v>158118</v>
      </c>
      <c r="G248" s="18">
        <v>158118</v>
      </c>
      <c r="H248" s="19">
        <v>39630</v>
      </c>
      <c r="I248" s="17" t="s">
        <v>1287</v>
      </c>
      <c r="J248" s="17" t="s">
        <v>105</v>
      </c>
      <c r="K248" s="17" t="s">
        <v>943</v>
      </c>
      <c r="N248" s="213"/>
    </row>
    <row r="249" spans="1:14" ht="66" customHeight="1" x14ac:dyDescent="0.3">
      <c r="A249" s="25">
        <v>59</v>
      </c>
      <c r="B249" s="34" t="s">
        <v>1025</v>
      </c>
      <c r="C249" s="17" t="s">
        <v>1288</v>
      </c>
      <c r="D249" s="17" t="s">
        <v>1231</v>
      </c>
      <c r="E249" s="18">
        <v>1482</v>
      </c>
      <c r="F249" s="18">
        <v>162279</v>
      </c>
      <c r="G249" s="18">
        <v>162279</v>
      </c>
      <c r="H249" s="19">
        <v>39630</v>
      </c>
      <c r="I249" s="17" t="s">
        <v>1310</v>
      </c>
      <c r="J249" s="17" t="s">
        <v>105</v>
      </c>
      <c r="K249" s="17" t="s">
        <v>943</v>
      </c>
      <c r="N249" s="213"/>
    </row>
    <row r="250" spans="1:14" ht="66" customHeight="1" x14ac:dyDescent="0.3">
      <c r="A250" s="25">
        <v>60</v>
      </c>
      <c r="B250" s="34" t="s">
        <v>1025</v>
      </c>
      <c r="C250" s="17" t="s">
        <v>1701</v>
      </c>
      <c r="D250" s="17" t="s">
        <v>1232</v>
      </c>
      <c r="E250" s="18">
        <v>1001</v>
      </c>
      <c r="F250" s="18">
        <v>109609.5</v>
      </c>
      <c r="G250" s="18">
        <v>109609.5</v>
      </c>
      <c r="H250" s="19">
        <v>39630</v>
      </c>
      <c r="I250" s="17" t="s">
        <v>1702</v>
      </c>
      <c r="J250" s="17" t="s">
        <v>105</v>
      </c>
      <c r="K250" s="17" t="s">
        <v>943</v>
      </c>
      <c r="N250" s="213"/>
    </row>
    <row r="251" spans="1:14" ht="66" customHeight="1" x14ac:dyDescent="0.3">
      <c r="A251" s="25">
        <v>61</v>
      </c>
      <c r="B251" s="34" t="s">
        <v>1025</v>
      </c>
      <c r="C251" s="17" t="s">
        <v>81</v>
      </c>
      <c r="D251" s="17" t="s">
        <v>1233</v>
      </c>
      <c r="E251" s="18">
        <v>1444</v>
      </c>
      <c r="F251" s="18">
        <v>158118</v>
      </c>
      <c r="G251" s="18">
        <v>158118</v>
      </c>
      <c r="H251" s="19">
        <v>39630</v>
      </c>
      <c r="I251" s="17" t="s">
        <v>82</v>
      </c>
      <c r="J251" s="17" t="s">
        <v>105</v>
      </c>
      <c r="K251" s="17" t="s">
        <v>943</v>
      </c>
      <c r="N251" s="213"/>
    </row>
    <row r="252" spans="1:14" ht="66" customHeight="1" x14ac:dyDescent="0.3">
      <c r="A252" s="25">
        <v>62</v>
      </c>
      <c r="B252" s="34" t="s">
        <v>1025</v>
      </c>
      <c r="C252" s="17" t="s">
        <v>83</v>
      </c>
      <c r="D252" s="17" t="s">
        <v>1234</v>
      </c>
      <c r="E252" s="18">
        <v>1500</v>
      </c>
      <c r="F252" s="18">
        <v>164250</v>
      </c>
      <c r="G252" s="18">
        <v>164250</v>
      </c>
      <c r="H252" s="19">
        <v>39630</v>
      </c>
      <c r="I252" s="17" t="s">
        <v>84</v>
      </c>
      <c r="J252" s="17" t="s">
        <v>105</v>
      </c>
      <c r="K252" s="17" t="s">
        <v>943</v>
      </c>
      <c r="N252" s="213"/>
    </row>
    <row r="253" spans="1:14" ht="66" customHeight="1" x14ac:dyDescent="0.3">
      <c r="A253" s="25">
        <v>63</v>
      </c>
      <c r="B253" s="34" t="s">
        <v>1025</v>
      </c>
      <c r="C253" s="17" t="s">
        <v>85</v>
      </c>
      <c r="D253" s="17" t="s">
        <v>1236</v>
      </c>
      <c r="E253" s="18">
        <v>1213</v>
      </c>
      <c r="F253" s="18">
        <v>132823.5</v>
      </c>
      <c r="G253" s="18">
        <v>132823.5</v>
      </c>
      <c r="H253" s="19">
        <v>39630</v>
      </c>
      <c r="I253" s="17" t="s">
        <v>88</v>
      </c>
      <c r="J253" s="17" t="s">
        <v>105</v>
      </c>
      <c r="K253" s="17" t="s">
        <v>943</v>
      </c>
      <c r="N253" s="213"/>
    </row>
    <row r="254" spans="1:14" ht="66" customHeight="1" x14ac:dyDescent="0.3">
      <c r="A254" s="25">
        <v>64</v>
      </c>
      <c r="B254" s="34" t="s">
        <v>1025</v>
      </c>
      <c r="C254" s="17" t="s">
        <v>86</v>
      </c>
      <c r="D254" s="17" t="s">
        <v>1244</v>
      </c>
      <c r="E254" s="18">
        <v>1139</v>
      </c>
      <c r="F254" s="18">
        <v>124720.5</v>
      </c>
      <c r="G254" s="18">
        <v>124720.5</v>
      </c>
      <c r="H254" s="19">
        <v>39630</v>
      </c>
      <c r="I254" s="17" t="s">
        <v>87</v>
      </c>
      <c r="J254" s="17" t="s">
        <v>105</v>
      </c>
      <c r="K254" s="17" t="s">
        <v>943</v>
      </c>
      <c r="N254" s="213"/>
    </row>
    <row r="255" spans="1:14" ht="66" customHeight="1" x14ac:dyDescent="0.3">
      <c r="A255" s="25">
        <v>65</v>
      </c>
      <c r="B255" s="34" t="s">
        <v>1025</v>
      </c>
      <c r="C255" s="17" t="s">
        <v>89</v>
      </c>
      <c r="D255" s="17" t="s">
        <v>1237</v>
      </c>
      <c r="E255" s="18">
        <v>1056</v>
      </c>
      <c r="F255" s="18">
        <v>115632</v>
      </c>
      <c r="G255" s="18">
        <v>115632</v>
      </c>
      <c r="H255" s="19">
        <v>39630</v>
      </c>
      <c r="I255" s="17" t="s">
        <v>1615</v>
      </c>
      <c r="J255" s="17" t="s">
        <v>105</v>
      </c>
      <c r="K255" s="17" t="s">
        <v>943</v>
      </c>
      <c r="N255" s="213"/>
    </row>
    <row r="256" spans="1:14" ht="66" customHeight="1" x14ac:dyDescent="0.3">
      <c r="A256" s="25">
        <v>66</v>
      </c>
      <c r="B256" s="34" t="s">
        <v>1025</v>
      </c>
      <c r="C256" s="17" t="s">
        <v>1616</v>
      </c>
      <c r="D256" s="17" t="s">
        <v>1235</v>
      </c>
      <c r="E256" s="18">
        <v>1500</v>
      </c>
      <c r="F256" s="18">
        <v>164250</v>
      </c>
      <c r="G256" s="18">
        <v>164250</v>
      </c>
      <c r="H256" s="19">
        <v>39630</v>
      </c>
      <c r="I256" s="17" t="s">
        <v>1617</v>
      </c>
      <c r="J256" s="17" t="s">
        <v>105</v>
      </c>
      <c r="K256" s="17" t="s">
        <v>943</v>
      </c>
      <c r="N256" s="213"/>
    </row>
    <row r="257" spans="1:14" ht="66" customHeight="1" x14ac:dyDescent="0.3">
      <c r="A257" s="25">
        <v>67</v>
      </c>
      <c r="B257" s="34" t="s">
        <v>1025</v>
      </c>
      <c r="C257" s="17" t="s">
        <v>1618</v>
      </c>
      <c r="D257" s="17" t="s">
        <v>1238</v>
      </c>
      <c r="E257" s="18">
        <v>1467</v>
      </c>
      <c r="F257" s="18">
        <v>160636.5</v>
      </c>
      <c r="G257" s="18">
        <v>160636.5</v>
      </c>
      <c r="H257" s="19">
        <v>39630</v>
      </c>
      <c r="I257" s="17" t="s">
        <v>1619</v>
      </c>
      <c r="J257" s="17" t="s">
        <v>105</v>
      </c>
      <c r="K257" s="17" t="s">
        <v>943</v>
      </c>
      <c r="N257" s="213"/>
    </row>
    <row r="258" spans="1:14" ht="66" customHeight="1" x14ac:dyDescent="0.3">
      <c r="A258" s="25">
        <v>68</v>
      </c>
      <c r="B258" s="34" t="s">
        <v>1025</v>
      </c>
      <c r="C258" s="17" t="s">
        <v>113</v>
      </c>
      <c r="D258" s="17" t="s">
        <v>1031</v>
      </c>
      <c r="E258" s="18">
        <v>1496</v>
      </c>
      <c r="F258" s="18">
        <v>163812</v>
      </c>
      <c r="G258" s="18">
        <v>163812</v>
      </c>
      <c r="H258" s="19">
        <v>39799</v>
      </c>
      <c r="I258" s="17" t="s">
        <v>114</v>
      </c>
      <c r="J258" s="17" t="s">
        <v>105</v>
      </c>
      <c r="K258" s="17" t="s">
        <v>943</v>
      </c>
      <c r="N258" s="213"/>
    </row>
    <row r="259" spans="1:14" ht="66" customHeight="1" x14ac:dyDescent="0.3">
      <c r="A259" s="25">
        <v>69</v>
      </c>
      <c r="B259" s="34" t="s">
        <v>1025</v>
      </c>
      <c r="C259" s="17" t="s">
        <v>1311</v>
      </c>
      <c r="D259" s="17" t="s">
        <v>1240</v>
      </c>
      <c r="E259" s="18">
        <v>1444</v>
      </c>
      <c r="F259" s="18">
        <v>158118</v>
      </c>
      <c r="G259" s="18">
        <v>158118</v>
      </c>
      <c r="H259" s="19">
        <v>39799</v>
      </c>
      <c r="I259" s="17" t="s">
        <v>1312</v>
      </c>
      <c r="J259" s="17" t="s">
        <v>105</v>
      </c>
      <c r="K259" s="17" t="s">
        <v>943</v>
      </c>
      <c r="N259" s="213"/>
    </row>
    <row r="260" spans="1:14" ht="66" customHeight="1" x14ac:dyDescent="0.3">
      <c r="A260" s="25">
        <v>70</v>
      </c>
      <c r="B260" s="34" t="s">
        <v>1025</v>
      </c>
      <c r="C260" s="17" t="s">
        <v>1313</v>
      </c>
      <c r="D260" s="17" t="s">
        <v>1239</v>
      </c>
      <c r="E260" s="18">
        <v>1213</v>
      </c>
      <c r="F260" s="18">
        <v>132823.5</v>
      </c>
      <c r="G260" s="18">
        <v>132823.5</v>
      </c>
      <c r="H260" s="19">
        <v>39799</v>
      </c>
      <c r="I260" s="17" t="s">
        <v>1314</v>
      </c>
      <c r="J260" s="17" t="s">
        <v>105</v>
      </c>
      <c r="K260" s="17" t="s">
        <v>943</v>
      </c>
      <c r="N260" s="213"/>
    </row>
    <row r="261" spans="1:14" ht="66" customHeight="1" x14ac:dyDescent="0.3">
      <c r="A261" s="25">
        <v>71</v>
      </c>
      <c r="B261" s="34" t="s">
        <v>1025</v>
      </c>
      <c r="C261" s="17" t="s">
        <v>1315</v>
      </c>
      <c r="D261" s="17" t="s">
        <v>1241</v>
      </c>
      <c r="E261" s="18">
        <v>1480</v>
      </c>
      <c r="F261" s="18">
        <v>162060</v>
      </c>
      <c r="G261" s="18">
        <v>162060</v>
      </c>
      <c r="H261" s="19">
        <v>39799</v>
      </c>
      <c r="I261" s="17" t="s">
        <v>1316</v>
      </c>
      <c r="J261" s="17" t="s">
        <v>105</v>
      </c>
      <c r="K261" s="17" t="s">
        <v>943</v>
      </c>
      <c r="N261" s="213"/>
    </row>
    <row r="262" spans="1:14" ht="66" customHeight="1" x14ac:dyDescent="0.3">
      <c r="A262" s="25">
        <v>72</v>
      </c>
      <c r="B262" s="34" t="s">
        <v>1025</v>
      </c>
      <c r="C262" s="17" t="s">
        <v>1317</v>
      </c>
      <c r="D262" s="17" t="s">
        <v>1242</v>
      </c>
      <c r="E262" s="18">
        <v>1500</v>
      </c>
      <c r="F262" s="18">
        <v>164250</v>
      </c>
      <c r="G262" s="18">
        <v>164250</v>
      </c>
      <c r="H262" s="19">
        <v>39799</v>
      </c>
      <c r="I262" s="17" t="s">
        <v>1318</v>
      </c>
      <c r="J262" s="17" t="s">
        <v>105</v>
      </c>
      <c r="K262" s="17" t="s">
        <v>943</v>
      </c>
      <c r="N262" s="213"/>
    </row>
    <row r="263" spans="1:14" ht="63.75" x14ac:dyDescent="0.3">
      <c r="A263" s="25">
        <v>73</v>
      </c>
      <c r="B263" s="34" t="s">
        <v>1025</v>
      </c>
      <c r="C263" s="17" t="s">
        <v>1319</v>
      </c>
      <c r="D263" s="17" t="s">
        <v>1243</v>
      </c>
      <c r="E263" s="18">
        <v>1482</v>
      </c>
      <c r="F263" s="18">
        <v>162279</v>
      </c>
      <c r="G263" s="18">
        <v>162279</v>
      </c>
      <c r="H263" s="19">
        <v>39799</v>
      </c>
      <c r="I263" s="17" t="s">
        <v>1320</v>
      </c>
      <c r="J263" s="17" t="s">
        <v>105</v>
      </c>
      <c r="K263" s="17" t="s">
        <v>943</v>
      </c>
      <c r="N263" s="213"/>
    </row>
    <row r="264" spans="1:14" ht="63.75" x14ac:dyDescent="0.3">
      <c r="A264" s="25">
        <v>74</v>
      </c>
      <c r="B264" s="34" t="s">
        <v>1025</v>
      </c>
      <c r="C264" s="17" t="s">
        <v>1621</v>
      </c>
      <c r="D264" s="17" t="s">
        <v>1622</v>
      </c>
      <c r="E264" s="18">
        <v>980</v>
      </c>
      <c r="F264" s="18">
        <v>104536.6</v>
      </c>
      <c r="G264" s="18">
        <v>104536.6</v>
      </c>
      <c r="H264" s="19">
        <v>40226</v>
      </c>
      <c r="I264" s="17" t="s">
        <v>1066</v>
      </c>
      <c r="J264" s="17" t="s">
        <v>105</v>
      </c>
      <c r="K264" s="17" t="s">
        <v>943</v>
      </c>
      <c r="N264" s="213"/>
    </row>
    <row r="265" spans="1:14" ht="63.75" x14ac:dyDescent="0.3">
      <c r="A265" s="25">
        <v>75</v>
      </c>
      <c r="B265" s="34" t="s">
        <v>1556</v>
      </c>
      <c r="C265" s="17" t="s">
        <v>1323</v>
      </c>
      <c r="D265" s="17" t="s">
        <v>1032</v>
      </c>
      <c r="E265" s="18">
        <v>940</v>
      </c>
      <c r="F265" s="18">
        <v>206988</v>
      </c>
      <c r="G265" s="18">
        <v>206988</v>
      </c>
      <c r="H265" s="19">
        <v>40224</v>
      </c>
      <c r="I265" s="17" t="s">
        <v>1324</v>
      </c>
      <c r="J265" s="17" t="s">
        <v>105</v>
      </c>
      <c r="K265" s="17" t="s">
        <v>943</v>
      </c>
      <c r="N265" s="213"/>
    </row>
    <row r="266" spans="1:14" ht="63.75" x14ac:dyDescent="0.3">
      <c r="A266" s="25">
        <v>76</v>
      </c>
      <c r="B266" s="34" t="s">
        <v>1556</v>
      </c>
      <c r="C266" s="17" t="s">
        <v>1326</v>
      </c>
      <c r="D266" s="17" t="s">
        <v>1444</v>
      </c>
      <c r="E266" s="18">
        <v>1319</v>
      </c>
      <c r="F266" s="18">
        <v>282252.81</v>
      </c>
      <c r="G266" s="18">
        <v>282252.81</v>
      </c>
      <c r="H266" s="19">
        <v>40224</v>
      </c>
      <c r="I266" s="17" t="s">
        <v>1327</v>
      </c>
      <c r="J266" s="17" t="s">
        <v>105</v>
      </c>
      <c r="K266" s="17" t="s">
        <v>943</v>
      </c>
      <c r="N266" s="213"/>
    </row>
    <row r="267" spans="1:14" ht="63.75" x14ac:dyDescent="0.3">
      <c r="A267" s="25">
        <v>77</v>
      </c>
      <c r="B267" s="34" t="s">
        <v>1556</v>
      </c>
      <c r="C267" s="17" t="s">
        <v>1328</v>
      </c>
      <c r="D267" s="17" t="s">
        <v>1626</v>
      </c>
      <c r="E267" s="18">
        <v>2500</v>
      </c>
      <c r="F267" s="18">
        <v>148650</v>
      </c>
      <c r="G267" s="18">
        <v>148650</v>
      </c>
      <c r="H267" s="19">
        <v>40224</v>
      </c>
      <c r="I267" s="17" t="s">
        <v>1329</v>
      </c>
      <c r="J267" s="17" t="s">
        <v>105</v>
      </c>
      <c r="K267" s="17" t="s">
        <v>943</v>
      </c>
      <c r="N267" s="213"/>
    </row>
    <row r="268" spans="1:14" ht="63.75" x14ac:dyDescent="0.3">
      <c r="A268" s="25">
        <v>78</v>
      </c>
      <c r="B268" s="34" t="s">
        <v>1556</v>
      </c>
      <c r="C268" s="17" t="s">
        <v>1488</v>
      </c>
      <c r="D268" s="17" t="s">
        <v>135</v>
      </c>
      <c r="E268" s="18">
        <v>1427</v>
      </c>
      <c r="F268" s="18">
        <v>325084.87</v>
      </c>
      <c r="G268" s="18">
        <v>325084.87</v>
      </c>
      <c r="H268" s="19">
        <v>40224</v>
      </c>
      <c r="I268" s="17" t="s">
        <v>1489</v>
      </c>
      <c r="J268" s="17" t="s">
        <v>105</v>
      </c>
      <c r="K268" s="17" t="s">
        <v>943</v>
      </c>
      <c r="N268" s="213"/>
    </row>
    <row r="269" spans="1:14" ht="63.75" x14ac:dyDescent="0.3">
      <c r="A269" s="25">
        <v>79</v>
      </c>
      <c r="B269" s="34" t="s">
        <v>1556</v>
      </c>
      <c r="C269" s="17" t="s">
        <v>1490</v>
      </c>
      <c r="D269" s="17" t="s">
        <v>1445</v>
      </c>
      <c r="E269" s="18">
        <v>1500</v>
      </c>
      <c r="F269" s="18">
        <v>325084.87</v>
      </c>
      <c r="G269" s="18">
        <v>335595</v>
      </c>
      <c r="H269" s="19">
        <v>40225</v>
      </c>
      <c r="I269" s="17" t="s">
        <v>1491</v>
      </c>
      <c r="J269" s="17" t="s">
        <v>105</v>
      </c>
      <c r="K269" s="17" t="s">
        <v>943</v>
      </c>
      <c r="N269" s="213"/>
    </row>
    <row r="270" spans="1:14" ht="63.75" x14ac:dyDescent="0.3">
      <c r="A270" s="25">
        <v>80</v>
      </c>
      <c r="B270" s="34" t="s">
        <v>1556</v>
      </c>
      <c r="C270" s="17" t="s">
        <v>964</v>
      </c>
      <c r="D270" s="17" t="s">
        <v>136</v>
      </c>
      <c r="E270" s="18">
        <v>1187</v>
      </c>
      <c r="F270" s="18">
        <v>266184.75</v>
      </c>
      <c r="G270" s="18">
        <v>266184.75</v>
      </c>
      <c r="H270" s="19">
        <v>40225</v>
      </c>
      <c r="I270" s="17" t="s">
        <v>965</v>
      </c>
      <c r="J270" s="17" t="s">
        <v>105</v>
      </c>
      <c r="K270" s="17" t="s">
        <v>943</v>
      </c>
      <c r="N270" s="213"/>
    </row>
    <row r="271" spans="1:14" ht="63.75" x14ac:dyDescent="0.3">
      <c r="A271" s="25">
        <v>81</v>
      </c>
      <c r="B271" s="17" t="s">
        <v>1556</v>
      </c>
      <c r="C271" s="17" t="s">
        <v>966</v>
      </c>
      <c r="D271" s="17" t="s">
        <v>137</v>
      </c>
      <c r="E271" s="18">
        <v>450</v>
      </c>
      <c r="F271" s="18">
        <v>103671</v>
      </c>
      <c r="G271" s="18">
        <v>103671</v>
      </c>
      <c r="H271" s="19">
        <v>38167</v>
      </c>
      <c r="I271" s="17" t="s">
        <v>967</v>
      </c>
      <c r="J271" s="17" t="s">
        <v>105</v>
      </c>
      <c r="K271" s="17" t="s">
        <v>943</v>
      </c>
      <c r="N271" s="213"/>
    </row>
    <row r="272" spans="1:14" ht="63.75" x14ac:dyDescent="0.3">
      <c r="A272" s="25">
        <v>82</v>
      </c>
      <c r="B272" s="17" t="s">
        <v>1556</v>
      </c>
      <c r="C272" s="17" t="s">
        <v>968</v>
      </c>
      <c r="D272" s="17" t="s">
        <v>138</v>
      </c>
      <c r="E272" s="18">
        <v>600</v>
      </c>
      <c r="F272" s="18">
        <v>137982</v>
      </c>
      <c r="G272" s="18">
        <v>137982</v>
      </c>
      <c r="H272" s="19">
        <v>38282</v>
      </c>
      <c r="I272" s="17" t="s">
        <v>969</v>
      </c>
      <c r="J272" s="17" t="s">
        <v>105</v>
      </c>
      <c r="K272" s="17" t="s">
        <v>943</v>
      </c>
      <c r="N272" s="213"/>
    </row>
    <row r="273" spans="1:14" ht="63.75" x14ac:dyDescent="0.3">
      <c r="A273" s="25">
        <v>83</v>
      </c>
      <c r="B273" s="17" t="s">
        <v>1556</v>
      </c>
      <c r="C273" s="17" t="s">
        <v>970</v>
      </c>
      <c r="D273" s="17" t="s">
        <v>1443</v>
      </c>
      <c r="E273" s="18">
        <v>7536</v>
      </c>
      <c r="F273" s="18">
        <v>550806.24</v>
      </c>
      <c r="G273" s="18">
        <v>550806.24</v>
      </c>
      <c r="H273" s="19">
        <v>39652</v>
      </c>
      <c r="I273" s="17" t="s">
        <v>971</v>
      </c>
      <c r="J273" s="17" t="s">
        <v>105</v>
      </c>
      <c r="K273" s="17" t="s">
        <v>943</v>
      </c>
      <c r="N273" s="213"/>
    </row>
    <row r="274" spans="1:14" ht="63.75" x14ac:dyDescent="0.3">
      <c r="A274" s="25">
        <v>84</v>
      </c>
      <c r="B274" s="17" t="s">
        <v>1556</v>
      </c>
      <c r="C274" s="17" t="s">
        <v>1278</v>
      </c>
      <c r="D274" s="17" t="s">
        <v>134</v>
      </c>
      <c r="E274" s="18">
        <v>129</v>
      </c>
      <c r="F274" s="41">
        <v>23525.73</v>
      </c>
      <c r="G274" s="41">
        <v>23525.73</v>
      </c>
      <c r="H274" s="19">
        <v>39652</v>
      </c>
      <c r="I274" s="17" t="s">
        <v>1279</v>
      </c>
      <c r="J274" s="17" t="s">
        <v>105</v>
      </c>
      <c r="K274" s="17" t="s">
        <v>943</v>
      </c>
      <c r="N274" s="213"/>
    </row>
    <row r="275" spans="1:14" ht="63.75" x14ac:dyDescent="0.3">
      <c r="A275" s="25">
        <v>85</v>
      </c>
      <c r="B275" s="17" t="s">
        <v>1556</v>
      </c>
      <c r="C275" s="17" t="s">
        <v>1280</v>
      </c>
      <c r="D275" s="17" t="s">
        <v>131</v>
      </c>
      <c r="E275" s="18">
        <v>653</v>
      </c>
      <c r="F275" s="18">
        <v>117533.47</v>
      </c>
      <c r="G275" s="18">
        <v>117533.47</v>
      </c>
      <c r="H275" s="19">
        <v>39652</v>
      </c>
      <c r="I275" s="17" t="s">
        <v>1281</v>
      </c>
      <c r="J275" s="17" t="s">
        <v>105</v>
      </c>
      <c r="K275" s="17" t="s">
        <v>943</v>
      </c>
      <c r="N275" s="213"/>
    </row>
    <row r="276" spans="1:14" ht="63.75" x14ac:dyDescent="0.3">
      <c r="A276" s="25">
        <v>86</v>
      </c>
      <c r="B276" s="17" t="s">
        <v>1556</v>
      </c>
      <c r="C276" s="17" t="s">
        <v>1282</v>
      </c>
      <c r="D276" s="17" t="s">
        <v>133</v>
      </c>
      <c r="E276" s="18">
        <v>645</v>
      </c>
      <c r="F276" s="18">
        <v>360754.95</v>
      </c>
      <c r="G276" s="18">
        <v>360754.95</v>
      </c>
      <c r="H276" s="19">
        <v>39652</v>
      </c>
      <c r="I276" s="17" t="s">
        <v>1283</v>
      </c>
      <c r="J276" s="17" t="s">
        <v>105</v>
      </c>
      <c r="K276" s="17" t="s">
        <v>943</v>
      </c>
      <c r="N276" s="213"/>
    </row>
    <row r="277" spans="1:14" ht="63.75" x14ac:dyDescent="0.3">
      <c r="A277" s="25">
        <v>87</v>
      </c>
      <c r="B277" s="17" t="s">
        <v>1556</v>
      </c>
      <c r="C277" s="17" t="s">
        <v>1284</v>
      </c>
      <c r="D277" s="17" t="s">
        <v>129</v>
      </c>
      <c r="E277" s="18">
        <v>206</v>
      </c>
      <c r="F277" s="18">
        <v>40516.080000000002</v>
      </c>
      <c r="G277" s="18">
        <v>40516.080000000002</v>
      </c>
      <c r="H277" s="19">
        <v>39652</v>
      </c>
      <c r="I277" s="17" t="s">
        <v>128</v>
      </c>
      <c r="J277" s="17" t="s">
        <v>105</v>
      </c>
      <c r="K277" s="17" t="s">
        <v>943</v>
      </c>
      <c r="N277" s="213"/>
    </row>
    <row r="278" spans="1:14" ht="63.75" x14ac:dyDescent="0.3">
      <c r="A278" s="25">
        <v>88</v>
      </c>
      <c r="B278" s="17" t="s">
        <v>1556</v>
      </c>
      <c r="C278" s="17" t="s">
        <v>1285</v>
      </c>
      <c r="D278" s="17" t="s">
        <v>130</v>
      </c>
      <c r="E278" s="18">
        <v>265</v>
      </c>
      <c r="F278" s="18">
        <v>49356.25</v>
      </c>
      <c r="G278" s="18">
        <v>49356.25</v>
      </c>
      <c r="H278" s="19">
        <v>39652</v>
      </c>
      <c r="I278" s="17" t="s">
        <v>1286</v>
      </c>
      <c r="J278" s="17" t="s">
        <v>105</v>
      </c>
      <c r="K278" s="17" t="s">
        <v>943</v>
      </c>
      <c r="N278" s="213"/>
    </row>
    <row r="279" spans="1:14" ht="63.75" x14ac:dyDescent="0.3">
      <c r="A279" s="25">
        <v>89</v>
      </c>
      <c r="B279" s="17" t="s">
        <v>1556</v>
      </c>
      <c r="C279" s="17" t="s">
        <v>991</v>
      </c>
      <c r="D279" s="17" t="s">
        <v>132</v>
      </c>
      <c r="E279" s="18">
        <v>221</v>
      </c>
      <c r="F279" s="18">
        <v>42127.02</v>
      </c>
      <c r="G279" s="18">
        <v>42127.02</v>
      </c>
      <c r="H279" s="19">
        <v>39652</v>
      </c>
      <c r="I279" s="17" t="s">
        <v>992</v>
      </c>
      <c r="J279" s="17" t="s">
        <v>105</v>
      </c>
      <c r="K279" s="17" t="s">
        <v>943</v>
      </c>
      <c r="N279" s="213"/>
    </row>
    <row r="280" spans="1:14" ht="63.75" x14ac:dyDescent="0.3">
      <c r="A280" s="25">
        <v>90</v>
      </c>
      <c r="B280" s="17" t="s">
        <v>1556</v>
      </c>
      <c r="C280" s="17" t="s">
        <v>993</v>
      </c>
      <c r="D280" s="17" t="s">
        <v>1627</v>
      </c>
      <c r="E280" s="18">
        <v>584</v>
      </c>
      <c r="F280" s="18">
        <v>42684.56</v>
      </c>
      <c r="G280" s="18">
        <v>42684.56</v>
      </c>
      <c r="H280" s="19">
        <v>39652</v>
      </c>
      <c r="I280" s="17" t="s">
        <v>994</v>
      </c>
      <c r="J280" s="17" t="s">
        <v>105</v>
      </c>
      <c r="K280" s="17" t="s">
        <v>943</v>
      </c>
      <c r="N280" s="213"/>
    </row>
    <row r="281" spans="1:14" ht="63.75" x14ac:dyDescent="0.3">
      <c r="A281" s="25">
        <v>91</v>
      </c>
      <c r="B281" s="17" t="s">
        <v>1556</v>
      </c>
      <c r="C281" s="17" t="s">
        <v>995</v>
      </c>
      <c r="D281" s="17" t="s">
        <v>1441</v>
      </c>
      <c r="E281" s="18">
        <v>933</v>
      </c>
      <c r="F281" s="18">
        <v>42918</v>
      </c>
      <c r="G281" s="18">
        <v>42918</v>
      </c>
      <c r="H281" s="19">
        <v>39652</v>
      </c>
      <c r="I281" s="17" t="s">
        <v>1086</v>
      </c>
      <c r="J281" s="17" t="s">
        <v>105</v>
      </c>
      <c r="K281" s="17" t="s">
        <v>943</v>
      </c>
      <c r="N281" s="213"/>
    </row>
    <row r="282" spans="1:14" ht="60" customHeight="1" x14ac:dyDescent="0.3">
      <c r="A282" s="25">
        <v>92</v>
      </c>
      <c r="B282" s="17" t="s">
        <v>1556</v>
      </c>
      <c r="C282" s="17" t="s">
        <v>1670</v>
      </c>
      <c r="D282" s="17" t="s">
        <v>1628</v>
      </c>
      <c r="E282" s="18">
        <v>317</v>
      </c>
      <c r="F282" s="18">
        <v>23169.53</v>
      </c>
      <c r="G282" s="18">
        <v>23169.53</v>
      </c>
      <c r="H282" s="19">
        <v>39652</v>
      </c>
      <c r="I282" s="17" t="s">
        <v>1671</v>
      </c>
      <c r="J282" s="17" t="s">
        <v>105</v>
      </c>
      <c r="K282" s="17" t="s">
        <v>943</v>
      </c>
      <c r="N282" s="213"/>
    </row>
    <row r="283" spans="1:14" ht="67.150000000000006" customHeight="1" x14ac:dyDescent="0.3">
      <c r="A283" s="25">
        <v>93</v>
      </c>
      <c r="B283" s="17" t="s">
        <v>1556</v>
      </c>
      <c r="C283" s="17" t="s">
        <v>1623</v>
      </c>
      <c r="D283" s="17" t="s">
        <v>139</v>
      </c>
      <c r="E283" s="18">
        <v>93</v>
      </c>
      <c r="F283" s="18">
        <v>17206.86</v>
      </c>
      <c r="G283" s="18">
        <v>17206.86</v>
      </c>
      <c r="H283" s="19">
        <v>39790</v>
      </c>
      <c r="I283" s="17" t="s">
        <v>1672</v>
      </c>
      <c r="J283" s="17" t="s">
        <v>105</v>
      </c>
      <c r="K283" s="17" t="s">
        <v>943</v>
      </c>
      <c r="N283" s="213"/>
    </row>
    <row r="284" spans="1:14" ht="67.900000000000006" customHeight="1" x14ac:dyDescent="0.3">
      <c r="A284" s="25">
        <v>94</v>
      </c>
      <c r="B284" s="34" t="s">
        <v>1024</v>
      </c>
      <c r="C284" s="17" t="s">
        <v>127</v>
      </c>
      <c r="D284" s="17" t="s">
        <v>126</v>
      </c>
      <c r="E284" s="18">
        <v>250144</v>
      </c>
      <c r="F284" s="18">
        <v>657078.26</v>
      </c>
      <c r="G284" s="18">
        <v>657078.26</v>
      </c>
      <c r="H284" s="19">
        <v>40340</v>
      </c>
      <c r="I284" s="17" t="s">
        <v>1673</v>
      </c>
      <c r="J284" s="17" t="s">
        <v>105</v>
      </c>
      <c r="K284" s="17" t="s">
        <v>943</v>
      </c>
      <c r="N284" s="213"/>
    </row>
    <row r="285" spans="1:14" ht="123" customHeight="1" x14ac:dyDescent="0.3">
      <c r="A285" s="25">
        <v>95</v>
      </c>
      <c r="B285" s="34" t="s">
        <v>1024</v>
      </c>
      <c r="C285" s="17" t="s">
        <v>1674</v>
      </c>
      <c r="D285" s="17" t="s">
        <v>125</v>
      </c>
      <c r="E285" s="18">
        <v>961419</v>
      </c>
      <c r="F285" s="18">
        <v>2525455.4300000002</v>
      </c>
      <c r="G285" s="18">
        <v>2525455.4300000002</v>
      </c>
      <c r="H285" s="19">
        <v>40340</v>
      </c>
      <c r="I285" s="17" t="s">
        <v>1675</v>
      </c>
      <c r="J285" s="17" t="s">
        <v>105</v>
      </c>
      <c r="K285" s="17" t="s">
        <v>1590</v>
      </c>
      <c r="N285" s="213"/>
    </row>
    <row r="286" spans="1:14" ht="108.6" customHeight="1" x14ac:dyDescent="0.3">
      <c r="A286" s="25">
        <v>96</v>
      </c>
      <c r="B286" s="34" t="s">
        <v>1024</v>
      </c>
      <c r="C286" s="17" t="s">
        <v>124</v>
      </c>
      <c r="D286" s="17" t="s">
        <v>123</v>
      </c>
      <c r="E286" s="18">
        <v>31118</v>
      </c>
      <c r="F286" s="18">
        <v>81740.759999999995</v>
      </c>
      <c r="G286" s="18">
        <v>81740.759999999995</v>
      </c>
      <c r="H286" s="19">
        <v>40340</v>
      </c>
      <c r="I286" s="17" t="s">
        <v>1676</v>
      </c>
      <c r="J286" s="17" t="s">
        <v>105</v>
      </c>
      <c r="K286" s="17" t="s">
        <v>943</v>
      </c>
      <c r="N286" s="213"/>
    </row>
    <row r="287" spans="1:14" ht="114.75" x14ac:dyDescent="0.3">
      <c r="A287" s="25">
        <v>97</v>
      </c>
      <c r="B287" s="34" t="s">
        <v>1024</v>
      </c>
      <c r="C287" s="17" t="s">
        <v>122</v>
      </c>
      <c r="D287" s="17" t="s">
        <v>121</v>
      </c>
      <c r="E287" s="18">
        <v>762052</v>
      </c>
      <c r="F287" s="18">
        <v>2001758.19</v>
      </c>
      <c r="G287" s="18">
        <v>2001758.19</v>
      </c>
      <c r="H287" s="19">
        <v>40340</v>
      </c>
      <c r="I287" s="17" t="s">
        <v>1677</v>
      </c>
      <c r="J287" s="17" t="s">
        <v>105</v>
      </c>
      <c r="K287" s="17" t="s">
        <v>943</v>
      </c>
      <c r="N287" s="213"/>
    </row>
    <row r="288" spans="1:14" ht="114.75" x14ac:dyDescent="0.3">
      <c r="A288" s="25">
        <v>98</v>
      </c>
      <c r="B288" s="34" t="s">
        <v>1024</v>
      </c>
      <c r="C288" s="17" t="s">
        <v>119</v>
      </c>
      <c r="D288" s="17" t="s">
        <v>120</v>
      </c>
      <c r="E288" s="18">
        <v>175282</v>
      </c>
      <c r="F288" s="18">
        <v>460430.76</v>
      </c>
      <c r="G288" s="18">
        <v>460430.76</v>
      </c>
      <c r="H288" s="19">
        <v>40340</v>
      </c>
      <c r="I288" s="17" t="s">
        <v>1678</v>
      </c>
      <c r="J288" s="17" t="s">
        <v>105</v>
      </c>
      <c r="K288" s="17" t="s">
        <v>943</v>
      </c>
      <c r="N288" s="213"/>
    </row>
    <row r="289" spans="1:14" ht="102" x14ac:dyDescent="0.3">
      <c r="A289" s="25">
        <v>99</v>
      </c>
      <c r="B289" s="34" t="s">
        <v>1024</v>
      </c>
      <c r="C289" s="17" t="s">
        <v>1680</v>
      </c>
      <c r="D289" s="17" t="s">
        <v>118</v>
      </c>
      <c r="E289" s="18">
        <v>1188924</v>
      </c>
      <c r="F289" s="18">
        <v>3123065.56</v>
      </c>
      <c r="G289" s="18">
        <v>3123065.56</v>
      </c>
      <c r="H289" s="19">
        <v>40340</v>
      </c>
      <c r="I289" s="17" t="s">
        <v>1679</v>
      </c>
      <c r="J289" s="17" t="s">
        <v>105</v>
      </c>
      <c r="K289" s="17" t="s">
        <v>1590</v>
      </c>
      <c r="N289" s="213"/>
    </row>
    <row r="290" spans="1:14" ht="114.75" x14ac:dyDescent="0.3">
      <c r="A290" s="25">
        <v>100</v>
      </c>
      <c r="B290" s="34" t="s">
        <v>1024</v>
      </c>
      <c r="C290" s="17" t="s">
        <v>1629</v>
      </c>
      <c r="D290" s="17" t="s">
        <v>97</v>
      </c>
      <c r="E290" s="18">
        <v>119799</v>
      </c>
      <c r="F290" s="18">
        <v>314688.01</v>
      </c>
      <c r="G290" s="18">
        <v>314688.01</v>
      </c>
      <c r="H290" s="19">
        <v>40339</v>
      </c>
      <c r="I290" s="17" t="s">
        <v>1681</v>
      </c>
      <c r="J290" s="17" t="s">
        <v>105</v>
      </c>
      <c r="K290" s="17" t="s">
        <v>943</v>
      </c>
      <c r="N290" s="213"/>
    </row>
    <row r="291" spans="1:14" ht="63.75" x14ac:dyDescent="0.3">
      <c r="A291" s="25">
        <v>101</v>
      </c>
      <c r="B291" s="17" t="s">
        <v>1556</v>
      </c>
      <c r="C291" s="17" t="s">
        <v>1062</v>
      </c>
      <c r="D291" s="17" t="s">
        <v>1110</v>
      </c>
      <c r="E291" s="18">
        <v>1500</v>
      </c>
      <c r="F291" s="18">
        <v>91155</v>
      </c>
      <c r="G291" s="18">
        <v>91155</v>
      </c>
      <c r="H291" s="19">
        <v>40302</v>
      </c>
      <c r="I291" s="17" t="s">
        <v>1063</v>
      </c>
      <c r="J291" s="17" t="s">
        <v>105</v>
      </c>
      <c r="K291" s="17" t="s">
        <v>943</v>
      </c>
      <c r="N291" s="213"/>
    </row>
    <row r="292" spans="1:14" ht="63.75" x14ac:dyDescent="0.3">
      <c r="A292" s="25">
        <v>102</v>
      </c>
      <c r="B292" s="17" t="s">
        <v>1556</v>
      </c>
      <c r="C292" s="17" t="s">
        <v>1067</v>
      </c>
      <c r="D292" s="17" t="s">
        <v>1446</v>
      </c>
      <c r="E292" s="18">
        <v>1500</v>
      </c>
      <c r="F292" s="18">
        <v>91155</v>
      </c>
      <c r="G292" s="18">
        <v>317775</v>
      </c>
      <c r="H292" s="19">
        <v>40226</v>
      </c>
      <c r="I292" s="17" t="s">
        <v>1068</v>
      </c>
      <c r="J292" s="17" t="s">
        <v>105</v>
      </c>
      <c r="K292" s="17" t="s">
        <v>943</v>
      </c>
      <c r="N292" s="213"/>
    </row>
    <row r="293" spans="1:14" ht="63.75" x14ac:dyDescent="0.3">
      <c r="A293" s="25">
        <v>103</v>
      </c>
      <c r="B293" s="17" t="s">
        <v>1556</v>
      </c>
      <c r="C293" s="17" t="s">
        <v>1069</v>
      </c>
      <c r="D293" s="17" t="s">
        <v>1625</v>
      </c>
      <c r="E293" s="18">
        <v>1302</v>
      </c>
      <c r="F293" s="18">
        <v>483341.46</v>
      </c>
      <c r="G293" s="18">
        <v>483341.46</v>
      </c>
      <c r="H293" s="19">
        <v>40802</v>
      </c>
      <c r="I293" s="17" t="s">
        <v>1070</v>
      </c>
      <c r="J293" s="17" t="s">
        <v>105</v>
      </c>
      <c r="K293" s="17" t="s">
        <v>943</v>
      </c>
      <c r="N293" s="213"/>
    </row>
    <row r="294" spans="1:14" ht="63.75" x14ac:dyDescent="0.3">
      <c r="A294" s="25">
        <v>104</v>
      </c>
      <c r="B294" s="17" t="s">
        <v>1556</v>
      </c>
      <c r="C294" s="17" t="s">
        <v>1291</v>
      </c>
      <c r="D294" s="17" t="s">
        <v>1630</v>
      </c>
      <c r="E294" s="18">
        <v>1400</v>
      </c>
      <c r="F294" s="18">
        <v>73472</v>
      </c>
      <c r="G294" s="18">
        <v>73472</v>
      </c>
      <c r="H294" s="19">
        <v>39573</v>
      </c>
      <c r="I294" s="17" t="s">
        <v>1292</v>
      </c>
      <c r="J294" s="17" t="s">
        <v>105</v>
      </c>
      <c r="K294" s="17" t="s">
        <v>943</v>
      </c>
      <c r="N294" s="213"/>
    </row>
    <row r="295" spans="1:14" ht="63.75" x14ac:dyDescent="0.3">
      <c r="A295" s="25">
        <v>105</v>
      </c>
      <c r="B295" s="17" t="s">
        <v>1556</v>
      </c>
      <c r="C295" s="17" t="s">
        <v>1293</v>
      </c>
      <c r="D295" s="17" t="s">
        <v>96</v>
      </c>
      <c r="E295" s="18">
        <v>1000</v>
      </c>
      <c r="F295" s="18">
        <v>210150</v>
      </c>
      <c r="G295" s="18">
        <v>210150</v>
      </c>
      <c r="H295" s="19">
        <v>39574</v>
      </c>
      <c r="I295" s="17" t="s">
        <v>1294</v>
      </c>
      <c r="J295" s="17" t="s">
        <v>105</v>
      </c>
      <c r="K295" s="17" t="s">
        <v>943</v>
      </c>
      <c r="N295" s="213"/>
    </row>
    <row r="296" spans="1:14" ht="63.75" x14ac:dyDescent="0.3">
      <c r="A296" s="25">
        <v>106</v>
      </c>
      <c r="B296" s="17" t="s">
        <v>1556</v>
      </c>
      <c r="C296" s="17" t="s">
        <v>1295</v>
      </c>
      <c r="D296" s="17" t="s">
        <v>1028</v>
      </c>
      <c r="E296" s="18">
        <v>572</v>
      </c>
      <c r="F296" s="18">
        <v>129992.72</v>
      </c>
      <c r="G296" s="18">
        <v>129992.72</v>
      </c>
      <c r="H296" s="19">
        <v>39574</v>
      </c>
      <c r="I296" s="17" t="s">
        <v>1296</v>
      </c>
      <c r="J296" s="17" t="s">
        <v>105</v>
      </c>
      <c r="K296" s="17" t="s">
        <v>943</v>
      </c>
      <c r="N296" s="213"/>
    </row>
    <row r="297" spans="1:14" ht="63.75" x14ac:dyDescent="0.3">
      <c r="A297" s="25">
        <v>107</v>
      </c>
      <c r="B297" s="17" t="s">
        <v>1556</v>
      </c>
      <c r="C297" s="17" t="s">
        <v>1297</v>
      </c>
      <c r="D297" s="17" t="s">
        <v>1029</v>
      </c>
      <c r="E297" s="18">
        <v>2500</v>
      </c>
      <c r="F297" s="18">
        <v>148650</v>
      </c>
      <c r="G297" s="18">
        <v>148650</v>
      </c>
      <c r="H297" s="19">
        <v>39584</v>
      </c>
      <c r="I297" s="17" t="s">
        <v>1298</v>
      </c>
      <c r="J297" s="17" t="s">
        <v>105</v>
      </c>
      <c r="K297" s="17" t="s">
        <v>943</v>
      </c>
      <c r="N297" s="213"/>
    </row>
    <row r="298" spans="1:14" ht="63" customHeight="1" x14ac:dyDescent="0.3">
      <c r="A298" s="25">
        <v>108</v>
      </c>
      <c r="B298" s="17" t="s">
        <v>1034</v>
      </c>
      <c r="C298" s="17" t="s">
        <v>1075</v>
      </c>
      <c r="D298" s="17" t="s">
        <v>1442</v>
      </c>
      <c r="E298" s="18">
        <v>2300</v>
      </c>
      <c r="F298" s="18">
        <v>262361</v>
      </c>
      <c r="G298" s="18">
        <v>262361</v>
      </c>
      <c r="H298" s="17" t="s">
        <v>1077</v>
      </c>
      <c r="I298" s="17" t="s">
        <v>1076</v>
      </c>
      <c r="J298" s="17" t="s">
        <v>105</v>
      </c>
      <c r="K298" s="17" t="s">
        <v>943</v>
      </c>
      <c r="N298" s="213"/>
    </row>
    <row r="299" spans="1:14" ht="63" customHeight="1" x14ac:dyDescent="0.3">
      <c r="A299" s="25">
        <v>109</v>
      </c>
      <c r="B299" s="17" t="s">
        <v>1556</v>
      </c>
      <c r="C299" s="17" t="s">
        <v>1156</v>
      </c>
      <c r="D299" s="17" t="s">
        <v>1652</v>
      </c>
      <c r="E299" s="18">
        <v>4050</v>
      </c>
      <c r="F299" s="18">
        <v>425412</v>
      </c>
      <c r="G299" s="18">
        <v>425412</v>
      </c>
      <c r="H299" s="19">
        <v>41981</v>
      </c>
      <c r="I299" s="17" t="s">
        <v>1523</v>
      </c>
      <c r="J299" s="17" t="s">
        <v>105</v>
      </c>
      <c r="K299" s="17" t="s">
        <v>1461</v>
      </c>
      <c r="N299" s="213"/>
    </row>
    <row r="300" spans="1:14" ht="63" customHeight="1" x14ac:dyDescent="0.3">
      <c r="A300" s="25">
        <v>110</v>
      </c>
      <c r="B300" s="17" t="s">
        <v>1556</v>
      </c>
      <c r="C300" s="17" t="s">
        <v>1496</v>
      </c>
      <c r="D300" s="17" t="s">
        <v>1497</v>
      </c>
      <c r="E300" s="18">
        <v>5966</v>
      </c>
      <c r="F300" s="18">
        <v>1128826.8600000001</v>
      </c>
      <c r="G300" s="18">
        <v>1128826.8600000001</v>
      </c>
      <c r="H300" s="19">
        <v>41978</v>
      </c>
      <c r="I300" s="17" t="s">
        <v>1499</v>
      </c>
      <c r="J300" s="17" t="s">
        <v>105</v>
      </c>
      <c r="K300" s="17" t="s">
        <v>1461</v>
      </c>
      <c r="N300" s="213"/>
    </row>
    <row r="301" spans="1:14" ht="63" customHeight="1" x14ac:dyDescent="0.3">
      <c r="A301" s="25">
        <v>111</v>
      </c>
      <c r="B301" s="17" t="s">
        <v>1556</v>
      </c>
      <c r="C301" s="17" t="s">
        <v>1500</v>
      </c>
      <c r="D301" s="17" t="s">
        <v>1501</v>
      </c>
      <c r="E301" s="18">
        <v>3755</v>
      </c>
      <c r="F301" s="18">
        <v>361155.9</v>
      </c>
      <c r="G301" s="18">
        <v>361155.9</v>
      </c>
      <c r="H301" s="19">
        <v>41981</v>
      </c>
      <c r="I301" s="17" t="s">
        <v>1503</v>
      </c>
      <c r="J301" s="17" t="s">
        <v>105</v>
      </c>
      <c r="K301" s="17" t="s">
        <v>1461</v>
      </c>
      <c r="N301" s="213"/>
    </row>
    <row r="302" spans="1:14" ht="63" customHeight="1" x14ac:dyDescent="0.3">
      <c r="A302" s="25">
        <v>112</v>
      </c>
      <c r="B302" s="17" t="s">
        <v>1556</v>
      </c>
      <c r="C302" s="17" t="s">
        <v>1507</v>
      </c>
      <c r="D302" s="17" t="s">
        <v>1653</v>
      </c>
      <c r="E302" s="18">
        <v>4122</v>
      </c>
      <c r="F302" s="18">
        <v>308572.92</v>
      </c>
      <c r="G302" s="18">
        <v>308572.92</v>
      </c>
      <c r="H302" s="19">
        <v>41981</v>
      </c>
      <c r="I302" s="17" t="s">
        <v>1508</v>
      </c>
      <c r="J302" s="17" t="s">
        <v>105</v>
      </c>
      <c r="K302" s="17" t="s">
        <v>1461</v>
      </c>
      <c r="N302" s="213"/>
    </row>
    <row r="303" spans="1:14" ht="63" customHeight="1" x14ac:dyDescent="0.3">
      <c r="A303" s="25">
        <v>113</v>
      </c>
      <c r="B303" s="17" t="s">
        <v>1556</v>
      </c>
      <c r="C303" s="17" t="s">
        <v>1509</v>
      </c>
      <c r="D303" s="17" t="s">
        <v>1510</v>
      </c>
      <c r="E303" s="18">
        <v>20282</v>
      </c>
      <c r="F303" s="18">
        <v>7239862.7199999997</v>
      </c>
      <c r="G303" s="18">
        <v>7239862.7199999997</v>
      </c>
      <c r="H303" s="19">
        <v>41977</v>
      </c>
      <c r="I303" s="17" t="s">
        <v>1511</v>
      </c>
      <c r="J303" s="17" t="s">
        <v>105</v>
      </c>
      <c r="K303" s="17" t="s">
        <v>1461</v>
      </c>
      <c r="N303" s="213"/>
    </row>
    <row r="304" spans="1:14" ht="63" customHeight="1" x14ac:dyDescent="0.3">
      <c r="A304" s="25">
        <v>114</v>
      </c>
      <c r="B304" s="17" t="s">
        <v>1556</v>
      </c>
      <c r="C304" s="17" t="s">
        <v>1512</v>
      </c>
      <c r="D304" s="17" t="s">
        <v>1513</v>
      </c>
      <c r="E304" s="18">
        <v>337</v>
      </c>
      <c r="F304" s="18">
        <v>226625.76</v>
      </c>
      <c r="G304" s="18">
        <v>226625.76</v>
      </c>
      <c r="H304" s="19">
        <v>41977</v>
      </c>
      <c r="I304" s="17" t="s">
        <v>1514</v>
      </c>
      <c r="J304" s="17" t="s">
        <v>105</v>
      </c>
      <c r="K304" s="17"/>
      <c r="N304" s="213"/>
    </row>
    <row r="305" spans="1:14" ht="63" customHeight="1" x14ac:dyDescent="0.3">
      <c r="A305" s="25">
        <v>115</v>
      </c>
      <c r="B305" s="17" t="s">
        <v>1556</v>
      </c>
      <c r="C305" s="17" t="s">
        <v>1154</v>
      </c>
      <c r="D305" s="17" t="s">
        <v>1649</v>
      </c>
      <c r="E305" s="18">
        <v>6596</v>
      </c>
      <c r="F305" s="18">
        <v>2354508.16</v>
      </c>
      <c r="G305" s="18">
        <v>2354508.16</v>
      </c>
      <c r="H305" s="19">
        <v>41981</v>
      </c>
      <c r="I305" s="17" t="s">
        <v>1155</v>
      </c>
      <c r="J305" s="17" t="s">
        <v>105</v>
      </c>
      <c r="K305" s="17" t="s">
        <v>1461</v>
      </c>
      <c r="N305" s="213"/>
    </row>
    <row r="306" spans="1:14" ht="63" customHeight="1" x14ac:dyDescent="0.3">
      <c r="A306" s="25">
        <v>116</v>
      </c>
      <c r="B306" s="17" t="s">
        <v>1556</v>
      </c>
      <c r="C306" s="17" t="s">
        <v>946</v>
      </c>
      <c r="D306" s="17" t="s">
        <v>947</v>
      </c>
      <c r="E306" s="18">
        <v>6830</v>
      </c>
      <c r="F306" s="18">
        <v>2557220.2999999998</v>
      </c>
      <c r="G306" s="18">
        <v>2557220.2999999998</v>
      </c>
      <c r="H306" s="19">
        <v>41949</v>
      </c>
      <c r="I306" s="17" t="s">
        <v>948</v>
      </c>
      <c r="J306" s="17" t="s">
        <v>105</v>
      </c>
      <c r="K306" s="17" t="s">
        <v>1461</v>
      </c>
      <c r="N306" s="213"/>
    </row>
    <row r="307" spans="1:14" ht="63" customHeight="1" x14ac:dyDescent="0.3">
      <c r="A307" s="25">
        <v>117</v>
      </c>
      <c r="B307" s="17" t="s">
        <v>1556</v>
      </c>
      <c r="C307" s="17" t="s">
        <v>1165</v>
      </c>
      <c r="D307" s="17" t="s">
        <v>1166</v>
      </c>
      <c r="E307" s="18">
        <v>2300</v>
      </c>
      <c r="F307" s="18">
        <v>510991</v>
      </c>
      <c r="G307" s="18">
        <v>510991</v>
      </c>
      <c r="H307" s="19">
        <v>41977</v>
      </c>
      <c r="I307" s="17" t="s">
        <v>1498</v>
      </c>
      <c r="J307" s="17" t="s">
        <v>105</v>
      </c>
      <c r="K307" s="17" t="s">
        <v>1461</v>
      </c>
      <c r="N307" s="213"/>
    </row>
    <row r="308" spans="1:14" ht="63" customHeight="1" x14ac:dyDescent="0.3">
      <c r="A308" s="25">
        <v>118</v>
      </c>
      <c r="B308" s="17" t="s">
        <v>1556</v>
      </c>
      <c r="C308" s="17" t="s">
        <v>1517</v>
      </c>
      <c r="D308" s="17" t="s">
        <v>1518</v>
      </c>
      <c r="E308" s="18">
        <v>4903</v>
      </c>
      <c r="F308" s="18">
        <v>404154.29</v>
      </c>
      <c r="G308" s="18">
        <v>404154.29</v>
      </c>
      <c r="H308" s="19">
        <v>41981</v>
      </c>
      <c r="I308" s="17" t="s">
        <v>1519</v>
      </c>
      <c r="J308" s="17" t="s">
        <v>105</v>
      </c>
      <c r="K308" s="17" t="s">
        <v>1461</v>
      </c>
      <c r="N308" s="213"/>
    </row>
    <row r="309" spans="1:14" ht="63" customHeight="1" x14ac:dyDescent="0.3">
      <c r="A309" s="25">
        <v>119</v>
      </c>
      <c r="B309" s="17" t="s">
        <v>1556</v>
      </c>
      <c r="C309" s="17" t="s">
        <v>1520</v>
      </c>
      <c r="D309" s="17" t="s">
        <v>1634</v>
      </c>
      <c r="E309" s="18">
        <v>9652</v>
      </c>
      <c r="F309" s="18">
        <v>3445377.92</v>
      </c>
      <c r="G309" s="18">
        <v>3445377.92</v>
      </c>
      <c r="H309" s="19">
        <v>41981</v>
      </c>
      <c r="I309" s="17" t="s">
        <v>1521</v>
      </c>
      <c r="J309" s="17" t="s">
        <v>105</v>
      </c>
      <c r="K309" s="17" t="s">
        <v>1461</v>
      </c>
      <c r="N309" s="213"/>
    </row>
    <row r="310" spans="1:14" ht="63" customHeight="1" x14ac:dyDescent="0.3">
      <c r="A310" s="25">
        <v>120</v>
      </c>
      <c r="B310" s="17" t="s">
        <v>1556</v>
      </c>
      <c r="C310" s="17" t="s">
        <v>1525</v>
      </c>
      <c r="D310" s="17" t="s">
        <v>1526</v>
      </c>
      <c r="E310" s="18">
        <v>18813</v>
      </c>
      <c r="F310" s="18">
        <v>6715488.4800000004</v>
      </c>
      <c r="G310" s="18">
        <v>6715488.4800000004</v>
      </c>
      <c r="H310" s="19">
        <v>41978</v>
      </c>
      <c r="I310" s="17" t="s">
        <v>1527</v>
      </c>
      <c r="J310" s="17" t="s">
        <v>105</v>
      </c>
      <c r="K310" s="17" t="s">
        <v>1461</v>
      </c>
      <c r="N310" s="213"/>
    </row>
    <row r="311" spans="1:14" ht="63" customHeight="1" x14ac:dyDescent="0.3">
      <c r="A311" s="25">
        <v>121</v>
      </c>
      <c r="B311" s="17" t="s">
        <v>1556</v>
      </c>
      <c r="C311" s="17" t="s">
        <v>1528</v>
      </c>
      <c r="D311" s="17" t="s">
        <v>1059</v>
      </c>
      <c r="E311" s="18">
        <v>2184</v>
      </c>
      <c r="F311" s="18">
        <v>779600.6</v>
      </c>
      <c r="G311" s="18">
        <v>779600.6</v>
      </c>
      <c r="H311" s="19">
        <v>41978</v>
      </c>
      <c r="I311" s="17" t="s">
        <v>1529</v>
      </c>
      <c r="J311" s="17" t="s">
        <v>105</v>
      </c>
      <c r="K311" s="17" t="s">
        <v>1461</v>
      </c>
      <c r="N311" s="213"/>
    </row>
    <row r="312" spans="1:14" ht="63" customHeight="1" x14ac:dyDescent="0.3">
      <c r="A312" s="25">
        <v>122</v>
      </c>
      <c r="B312" s="17" t="s">
        <v>1556</v>
      </c>
      <c r="C312" s="17" t="s">
        <v>1141</v>
      </c>
      <c r="D312" s="17" t="s">
        <v>1142</v>
      </c>
      <c r="E312" s="18">
        <v>14419</v>
      </c>
      <c r="F312" s="18">
        <v>1514571.76</v>
      </c>
      <c r="G312" s="18">
        <v>1514571.76</v>
      </c>
      <c r="H312" s="19">
        <v>41981</v>
      </c>
      <c r="I312" s="17" t="s">
        <v>1143</v>
      </c>
      <c r="J312" s="17" t="s">
        <v>105</v>
      </c>
      <c r="K312" s="17" t="s">
        <v>1461</v>
      </c>
      <c r="N312" s="213"/>
    </row>
    <row r="313" spans="1:14" ht="63" customHeight="1" x14ac:dyDescent="0.3">
      <c r="A313" s="25">
        <v>123</v>
      </c>
      <c r="B313" s="17" t="s">
        <v>1556</v>
      </c>
      <c r="C313" s="17" t="s">
        <v>1144</v>
      </c>
      <c r="D313" s="17" t="s">
        <v>1648</v>
      </c>
      <c r="E313" s="18">
        <v>6004</v>
      </c>
      <c r="F313" s="18">
        <v>2522640.64</v>
      </c>
      <c r="G313" s="18">
        <v>2522640.64</v>
      </c>
      <c r="H313" s="19">
        <v>41981</v>
      </c>
      <c r="I313" s="17" t="s">
        <v>1145</v>
      </c>
      <c r="J313" s="17" t="s">
        <v>105</v>
      </c>
      <c r="K313" s="17" t="s">
        <v>1461</v>
      </c>
      <c r="N313" s="213"/>
    </row>
    <row r="314" spans="1:14" ht="63" customHeight="1" x14ac:dyDescent="0.3">
      <c r="A314" s="25">
        <v>124</v>
      </c>
      <c r="B314" s="17" t="s">
        <v>1556</v>
      </c>
      <c r="C314" s="17" t="s">
        <v>1146</v>
      </c>
      <c r="D314" s="17" t="s">
        <v>1147</v>
      </c>
      <c r="E314" s="18">
        <v>9651</v>
      </c>
      <c r="F314" s="18">
        <v>3582740.73</v>
      </c>
      <c r="G314" s="18">
        <v>3582740.73</v>
      </c>
      <c r="H314" s="19">
        <v>41981</v>
      </c>
      <c r="I314" s="17" t="s">
        <v>1148</v>
      </c>
      <c r="J314" s="17" t="s">
        <v>105</v>
      </c>
      <c r="K314" s="17" t="s">
        <v>1461</v>
      </c>
      <c r="N314" s="213"/>
    </row>
    <row r="315" spans="1:14" ht="63" customHeight="1" x14ac:dyDescent="0.3">
      <c r="A315" s="25">
        <v>125</v>
      </c>
      <c r="B315" s="17" t="s">
        <v>1556</v>
      </c>
      <c r="C315" s="17" t="s">
        <v>1149</v>
      </c>
      <c r="D315" s="17" t="s">
        <v>1655</v>
      </c>
      <c r="E315" s="18">
        <v>1775</v>
      </c>
      <c r="F315" s="18">
        <v>775000.5</v>
      </c>
      <c r="G315" s="18">
        <v>775000.5</v>
      </c>
      <c r="H315" s="19">
        <v>41978</v>
      </c>
      <c r="I315" s="17" t="s">
        <v>1150</v>
      </c>
      <c r="J315" s="17" t="s">
        <v>105</v>
      </c>
      <c r="K315" s="17" t="s">
        <v>1461</v>
      </c>
      <c r="N315" s="213"/>
    </row>
    <row r="316" spans="1:14" ht="63" customHeight="1" x14ac:dyDescent="0.3">
      <c r="A316" s="25">
        <v>126</v>
      </c>
      <c r="B316" s="17" t="s">
        <v>1556</v>
      </c>
      <c r="C316" s="17" t="s">
        <v>1151</v>
      </c>
      <c r="D316" s="17" t="s">
        <v>1152</v>
      </c>
      <c r="E316" s="18">
        <v>3897</v>
      </c>
      <c r="F316" s="18">
        <v>411912.9</v>
      </c>
      <c r="G316" s="18">
        <v>411912.9</v>
      </c>
      <c r="H316" s="19">
        <v>41981</v>
      </c>
      <c r="I316" s="17" t="s">
        <v>1153</v>
      </c>
      <c r="J316" s="17" t="s">
        <v>105</v>
      </c>
      <c r="K316" s="17" t="s">
        <v>1461</v>
      </c>
      <c r="N316" s="213"/>
    </row>
    <row r="317" spans="1:14" ht="63" customHeight="1" x14ac:dyDescent="0.3">
      <c r="A317" s="25">
        <v>127</v>
      </c>
      <c r="B317" s="17" t="s">
        <v>1556</v>
      </c>
      <c r="C317" s="17" t="s">
        <v>1530</v>
      </c>
      <c r="D317" s="17" t="s">
        <v>1531</v>
      </c>
      <c r="E317" s="18">
        <v>3025</v>
      </c>
      <c r="F317" s="18">
        <v>1211318.28</v>
      </c>
      <c r="G317" s="18">
        <v>1211318.28</v>
      </c>
      <c r="H317" s="19">
        <v>41978</v>
      </c>
      <c r="I317" s="17" t="s">
        <v>1502</v>
      </c>
      <c r="J317" s="17" t="s">
        <v>105</v>
      </c>
      <c r="K317" s="17" t="s">
        <v>1461</v>
      </c>
      <c r="N317" s="213"/>
    </row>
    <row r="318" spans="1:14" ht="63" customHeight="1" x14ac:dyDescent="0.3">
      <c r="A318" s="25">
        <v>128</v>
      </c>
      <c r="B318" s="17" t="s">
        <v>1556</v>
      </c>
      <c r="C318" s="17" t="s">
        <v>1504</v>
      </c>
      <c r="D318" s="17" t="s">
        <v>1505</v>
      </c>
      <c r="E318" s="18">
        <v>4988</v>
      </c>
      <c r="F318" s="18">
        <v>2180753.6</v>
      </c>
      <c r="G318" s="18">
        <v>2180753.6</v>
      </c>
      <c r="H318" s="19">
        <v>41977</v>
      </c>
      <c r="I318" s="17" t="s">
        <v>1506</v>
      </c>
      <c r="J318" s="17" t="s">
        <v>105</v>
      </c>
      <c r="K318" s="17" t="s">
        <v>1461</v>
      </c>
      <c r="N318" s="213"/>
    </row>
    <row r="319" spans="1:14" ht="63" customHeight="1" x14ac:dyDescent="0.3">
      <c r="A319" s="25">
        <v>129</v>
      </c>
      <c r="B319" s="17" t="s">
        <v>1556</v>
      </c>
      <c r="C319" s="17" t="s">
        <v>1157</v>
      </c>
      <c r="D319" s="17" t="s">
        <v>1158</v>
      </c>
      <c r="E319" s="18">
        <v>4848</v>
      </c>
      <c r="F319" s="18">
        <v>2119545.6</v>
      </c>
      <c r="G319" s="18">
        <v>2119545.6</v>
      </c>
      <c r="H319" s="19">
        <v>41981</v>
      </c>
      <c r="I319" s="17" t="s">
        <v>1159</v>
      </c>
      <c r="J319" s="17" t="s">
        <v>105</v>
      </c>
      <c r="K319" s="17" t="s">
        <v>1461</v>
      </c>
      <c r="N319" s="213"/>
    </row>
    <row r="320" spans="1:14" ht="63" customHeight="1" x14ac:dyDescent="0.3">
      <c r="A320" s="25">
        <v>130</v>
      </c>
      <c r="B320" s="17" t="s">
        <v>1556</v>
      </c>
      <c r="C320" s="17" t="s">
        <v>1160</v>
      </c>
      <c r="D320" s="17" t="s">
        <v>1650</v>
      </c>
      <c r="E320" s="18">
        <v>5301</v>
      </c>
      <c r="F320" s="18">
        <v>2012471.64</v>
      </c>
      <c r="G320" s="18">
        <v>2012471.64</v>
      </c>
      <c r="H320" s="19">
        <v>41981</v>
      </c>
      <c r="I320" s="17" t="s">
        <v>1161</v>
      </c>
      <c r="J320" s="17" t="s">
        <v>105</v>
      </c>
      <c r="K320" s="17" t="s">
        <v>1461</v>
      </c>
      <c r="N320" s="213"/>
    </row>
    <row r="321" spans="1:14" ht="63" customHeight="1" x14ac:dyDescent="0.3">
      <c r="A321" s="25">
        <v>131</v>
      </c>
      <c r="B321" s="17" t="s">
        <v>1556</v>
      </c>
      <c r="C321" s="17" t="s">
        <v>1522</v>
      </c>
      <c r="D321" s="17" t="s">
        <v>1651</v>
      </c>
      <c r="E321" s="18">
        <v>2085</v>
      </c>
      <c r="F321" s="18">
        <v>1495236.9</v>
      </c>
      <c r="G321" s="18">
        <v>1495236.9</v>
      </c>
      <c r="H321" s="19">
        <v>41978</v>
      </c>
      <c r="I321" s="17" t="s">
        <v>1524</v>
      </c>
      <c r="J321" s="17" t="s">
        <v>105</v>
      </c>
      <c r="K321" s="17" t="s">
        <v>1461</v>
      </c>
      <c r="N321" s="213"/>
    </row>
    <row r="322" spans="1:14" ht="63" customHeight="1" x14ac:dyDescent="0.3">
      <c r="A322" s="25">
        <v>132</v>
      </c>
      <c r="B322" s="17" t="s">
        <v>1556</v>
      </c>
      <c r="C322" s="17" t="s">
        <v>1162</v>
      </c>
      <c r="D322" s="17" t="s">
        <v>1163</v>
      </c>
      <c r="E322" s="18">
        <v>3108</v>
      </c>
      <c r="F322" s="18">
        <v>1326339</v>
      </c>
      <c r="G322" s="18">
        <v>1326339</v>
      </c>
      <c r="H322" s="19">
        <v>41981</v>
      </c>
      <c r="I322" s="17" t="s">
        <v>1164</v>
      </c>
      <c r="J322" s="17" t="s">
        <v>105</v>
      </c>
      <c r="K322" s="17" t="s">
        <v>1461</v>
      </c>
      <c r="N322" s="213"/>
    </row>
    <row r="323" spans="1:14" ht="63" customHeight="1" x14ac:dyDescent="0.3">
      <c r="A323" s="25">
        <v>133</v>
      </c>
      <c r="B323" s="17" t="s">
        <v>1556</v>
      </c>
      <c r="C323" s="17" t="s">
        <v>1515</v>
      </c>
      <c r="D323" s="17" t="s">
        <v>1651</v>
      </c>
      <c r="E323" s="18">
        <v>1479</v>
      </c>
      <c r="F323" s="18">
        <v>588360.99</v>
      </c>
      <c r="G323" s="18">
        <v>588360.99</v>
      </c>
      <c r="H323" s="19">
        <v>41981</v>
      </c>
      <c r="I323" s="17" t="s">
        <v>1516</v>
      </c>
      <c r="J323" s="17" t="s">
        <v>105</v>
      </c>
      <c r="K323" s="17" t="s">
        <v>1461</v>
      </c>
      <c r="N323" s="213"/>
    </row>
    <row r="324" spans="1:14" ht="63" customHeight="1" x14ac:dyDescent="0.3">
      <c r="A324" s="25">
        <v>134</v>
      </c>
      <c r="B324" s="17" t="s">
        <v>1556</v>
      </c>
      <c r="C324" s="17" t="s">
        <v>1167</v>
      </c>
      <c r="D324" s="17" t="s">
        <v>1168</v>
      </c>
      <c r="E324" s="18">
        <v>3388</v>
      </c>
      <c r="F324" s="18">
        <v>1194507.1599999999</v>
      </c>
      <c r="G324" s="18">
        <v>1194507.1599999999</v>
      </c>
      <c r="H324" s="19">
        <v>41981</v>
      </c>
      <c r="I324" s="17" t="s">
        <v>1169</v>
      </c>
      <c r="J324" s="17" t="s">
        <v>105</v>
      </c>
      <c r="K324" s="17" t="s">
        <v>1461</v>
      </c>
      <c r="N324" s="213"/>
    </row>
    <row r="325" spans="1:14" ht="63" customHeight="1" x14ac:dyDescent="0.3">
      <c r="A325" s="25">
        <v>135</v>
      </c>
      <c r="B325" s="17" t="s">
        <v>1556</v>
      </c>
      <c r="C325" s="17" t="s">
        <v>1170</v>
      </c>
      <c r="D325" s="17" t="s">
        <v>1171</v>
      </c>
      <c r="E325" s="18">
        <v>5306</v>
      </c>
      <c r="F325" s="18">
        <v>453344.64</v>
      </c>
      <c r="G325" s="18">
        <v>453344.64</v>
      </c>
      <c r="H325" s="19">
        <v>41981</v>
      </c>
      <c r="I325" s="17" t="s">
        <v>1172</v>
      </c>
      <c r="J325" s="17" t="s">
        <v>105</v>
      </c>
      <c r="K325" s="17" t="s">
        <v>1461</v>
      </c>
      <c r="N325" s="213"/>
    </row>
    <row r="326" spans="1:14" ht="63" customHeight="1" x14ac:dyDescent="0.3">
      <c r="A326" s="25">
        <v>136</v>
      </c>
      <c r="B326" s="17" t="s">
        <v>1556</v>
      </c>
      <c r="C326" s="17" t="s">
        <v>1173</v>
      </c>
      <c r="D326" s="17" t="s">
        <v>1174</v>
      </c>
      <c r="E326" s="18">
        <v>4375</v>
      </c>
      <c r="F326" s="18">
        <v>382506.25</v>
      </c>
      <c r="G326" s="18">
        <v>382506.25</v>
      </c>
      <c r="H326" s="19">
        <v>41981</v>
      </c>
      <c r="I326" s="17" t="s">
        <v>1175</v>
      </c>
      <c r="J326" s="17" t="s">
        <v>105</v>
      </c>
      <c r="K326" s="17" t="s">
        <v>1461</v>
      </c>
      <c r="N326" s="213"/>
    </row>
    <row r="327" spans="1:14" ht="63" customHeight="1" x14ac:dyDescent="0.3">
      <c r="A327" s="25">
        <v>137</v>
      </c>
      <c r="B327" s="17" t="s">
        <v>1556</v>
      </c>
      <c r="C327" s="17" t="s">
        <v>1176</v>
      </c>
      <c r="D327" s="17" t="s">
        <v>1641</v>
      </c>
      <c r="E327" s="18">
        <v>13033</v>
      </c>
      <c r="F327" s="18">
        <v>1139475.19</v>
      </c>
      <c r="G327" s="18">
        <v>1139475.19</v>
      </c>
      <c r="H327" s="19">
        <v>41981</v>
      </c>
      <c r="I327" s="17" t="s">
        <v>1177</v>
      </c>
      <c r="J327" s="17" t="s">
        <v>105</v>
      </c>
      <c r="K327" s="17" t="s">
        <v>1461</v>
      </c>
      <c r="N327" s="213"/>
    </row>
    <row r="328" spans="1:14" ht="64.900000000000006" customHeight="1" x14ac:dyDescent="0.3">
      <c r="A328" s="25">
        <v>138</v>
      </c>
      <c r="B328" s="17" t="s">
        <v>1556</v>
      </c>
      <c r="C328" s="17" t="s">
        <v>1178</v>
      </c>
      <c r="D328" s="17" t="s">
        <v>1179</v>
      </c>
      <c r="E328" s="18">
        <v>57</v>
      </c>
      <c r="F328" s="18">
        <v>4748.1000000000004</v>
      </c>
      <c r="G328" s="18">
        <v>4748.1000000000004</v>
      </c>
      <c r="H328" s="19">
        <v>41977</v>
      </c>
      <c r="I328" s="17" t="s">
        <v>1180</v>
      </c>
      <c r="J328" s="17" t="s">
        <v>105</v>
      </c>
      <c r="K328" s="17" t="s">
        <v>1590</v>
      </c>
      <c r="N328" s="213"/>
    </row>
    <row r="329" spans="1:14" ht="64.900000000000006" customHeight="1" x14ac:dyDescent="0.3">
      <c r="A329" s="25">
        <v>139</v>
      </c>
      <c r="B329" s="17" t="s">
        <v>1556</v>
      </c>
      <c r="C329" s="17" t="s">
        <v>1181</v>
      </c>
      <c r="D329" s="17" t="s">
        <v>1654</v>
      </c>
      <c r="E329" s="18">
        <v>5027</v>
      </c>
      <c r="F329" s="18">
        <v>418749.1</v>
      </c>
      <c r="G329" s="18">
        <v>418749.1</v>
      </c>
      <c r="H329" s="19" t="s">
        <v>830</v>
      </c>
      <c r="I329" s="17" t="s">
        <v>831</v>
      </c>
      <c r="J329" s="17" t="s">
        <v>105</v>
      </c>
      <c r="K329" s="17" t="s">
        <v>1461</v>
      </c>
      <c r="N329" s="213"/>
    </row>
    <row r="330" spans="1:14" ht="64.900000000000006" customHeight="1" x14ac:dyDescent="0.3">
      <c r="A330" s="25">
        <v>140</v>
      </c>
      <c r="B330" s="17" t="s">
        <v>411</v>
      </c>
      <c r="C330" s="17" t="s">
        <v>412</v>
      </c>
      <c r="D330" s="17" t="s">
        <v>413</v>
      </c>
      <c r="E330" s="18">
        <v>933</v>
      </c>
      <c r="F330" s="18">
        <v>42918</v>
      </c>
      <c r="G330" s="18">
        <v>42918</v>
      </c>
      <c r="H330" s="19">
        <v>42208</v>
      </c>
      <c r="I330" s="17" t="s">
        <v>414</v>
      </c>
      <c r="J330" s="17" t="s">
        <v>105</v>
      </c>
      <c r="K330" s="17" t="s">
        <v>1590</v>
      </c>
      <c r="N330" s="213"/>
    </row>
    <row r="331" spans="1:14" ht="135" customHeight="1" x14ac:dyDescent="0.3">
      <c r="A331" s="25">
        <v>141</v>
      </c>
      <c r="B331" s="17" t="s">
        <v>411</v>
      </c>
      <c r="C331" s="17" t="s">
        <v>415</v>
      </c>
      <c r="D331" s="17" t="s">
        <v>416</v>
      </c>
      <c r="E331" s="18">
        <v>584</v>
      </c>
      <c r="F331" s="18">
        <v>42684.6</v>
      </c>
      <c r="G331" s="18">
        <v>42684.6</v>
      </c>
      <c r="H331" s="19">
        <v>42208</v>
      </c>
      <c r="I331" s="17" t="s">
        <v>418</v>
      </c>
      <c r="J331" s="17" t="s">
        <v>105</v>
      </c>
      <c r="K331" s="17" t="s">
        <v>1590</v>
      </c>
      <c r="N331" s="213"/>
    </row>
    <row r="332" spans="1:14" ht="127.5" x14ac:dyDescent="0.3">
      <c r="A332" s="25">
        <v>142</v>
      </c>
      <c r="B332" s="17" t="s">
        <v>411</v>
      </c>
      <c r="C332" s="17" t="s">
        <v>419</v>
      </c>
      <c r="D332" s="17" t="s">
        <v>420</v>
      </c>
      <c r="E332" s="18">
        <v>317</v>
      </c>
      <c r="F332" s="18">
        <v>42684.6</v>
      </c>
      <c r="G332" s="18">
        <v>23169.5</v>
      </c>
      <c r="H332" s="19">
        <v>42208</v>
      </c>
      <c r="I332" s="17" t="s">
        <v>417</v>
      </c>
      <c r="J332" s="17" t="s">
        <v>105</v>
      </c>
      <c r="K332" s="17" t="s">
        <v>1590</v>
      </c>
      <c r="N332" s="213"/>
    </row>
    <row r="333" spans="1:14" ht="114.75" x14ac:dyDescent="0.3">
      <c r="A333" s="25">
        <v>143</v>
      </c>
      <c r="B333" s="17" t="s">
        <v>631</v>
      </c>
      <c r="C333" s="17" t="s">
        <v>632</v>
      </c>
      <c r="D333" s="17" t="s">
        <v>633</v>
      </c>
      <c r="E333" s="18">
        <v>200</v>
      </c>
      <c r="F333" s="18">
        <v>139672</v>
      </c>
      <c r="G333" s="18">
        <v>139672</v>
      </c>
      <c r="H333" s="19">
        <v>42613</v>
      </c>
      <c r="I333" s="17" t="s">
        <v>630</v>
      </c>
      <c r="J333" s="17" t="s">
        <v>105</v>
      </c>
      <c r="K333" s="17" t="s">
        <v>943</v>
      </c>
      <c r="N333" s="213"/>
    </row>
    <row r="334" spans="1:14" ht="140.25" x14ac:dyDescent="0.3">
      <c r="A334" s="25">
        <v>144</v>
      </c>
      <c r="B334" s="17" t="s">
        <v>37</v>
      </c>
      <c r="C334" s="17" t="s">
        <v>38</v>
      </c>
      <c r="D334" s="17" t="s">
        <v>634</v>
      </c>
      <c r="E334" s="18">
        <v>30000</v>
      </c>
      <c r="F334" s="18">
        <v>113400</v>
      </c>
      <c r="G334" s="18">
        <v>113400</v>
      </c>
      <c r="H334" s="19">
        <v>42515</v>
      </c>
      <c r="I334" s="17" t="s">
        <v>630</v>
      </c>
      <c r="J334" s="17" t="s">
        <v>105</v>
      </c>
      <c r="K334" s="17" t="s">
        <v>1590</v>
      </c>
      <c r="N334" s="213"/>
    </row>
    <row r="335" spans="1:14" ht="140.25" x14ac:dyDescent="0.3">
      <c r="A335" s="25">
        <v>145</v>
      </c>
      <c r="B335" s="17" t="s">
        <v>37</v>
      </c>
      <c r="C335" s="17" t="s">
        <v>45</v>
      </c>
      <c r="D335" s="17" t="s">
        <v>46</v>
      </c>
      <c r="E335" s="18">
        <v>9066</v>
      </c>
      <c r="F335" s="18">
        <v>2765764.62</v>
      </c>
      <c r="G335" s="18">
        <v>2765764.62</v>
      </c>
      <c r="H335" s="19">
        <v>43602</v>
      </c>
      <c r="I335" s="17" t="s">
        <v>630</v>
      </c>
      <c r="J335" s="17" t="s">
        <v>105</v>
      </c>
      <c r="K335" s="17" t="s">
        <v>943</v>
      </c>
      <c r="N335" s="213"/>
    </row>
    <row r="336" spans="1:14" ht="140.25" x14ac:dyDescent="0.3">
      <c r="A336" s="25">
        <v>146</v>
      </c>
      <c r="B336" s="17" t="s">
        <v>34</v>
      </c>
      <c r="C336" s="17" t="s">
        <v>35</v>
      </c>
      <c r="D336" s="17" t="s">
        <v>36</v>
      </c>
      <c r="E336" s="18">
        <v>5080</v>
      </c>
      <c r="F336" s="18">
        <v>1800504.4</v>
      </c>
      <c r="G336" s="18">
        <v>1800504.4</v>
      </c>
      <c r="H336" s="19"/>
      <c r="I336" s="17" t="s">
        <v>630</v>
      </c>
      <c r="J336" s="17" t="s">
        <v>105</v>
      </c>
      <c r="K336" s="17" t="s">
        <v>943</v>
      </c>
      <c r="N336" s="213"/>
    </row>
    <row r="337" spans="1:14" x14ac:dyDescent="0.3">
      <c r="A337" s="25"/>
      <c r="B337" s="51" t="s">
        <v>1273</v>
      </c>
      <c r="C337" s="20"/>
      <c r="D337" s="17"/>
      <c r="E337" s="45">
        <f>SUM(E191:E335)</f>
        <v>6736891</v>
      </c>
      <c r="F337" s="45"/>
      <c r="G337" s="45"/>
      <c r="H337" s="17"/>
      <c r="I337" s="17"/>
      <c r="J337" s="17"/>
      <c r="K337" s="49"/>
      <c r="N337" s="213"/>
    </row>
    <row r="338" spans="1:14" x14ac:dyDescent="0.3">
      <c r="G338" s="41">
        <f>SUM(G191:G337)</f>
        <v>82464768.409999982</v>
      </c>
    </row>
  </sheetData>
  <mergeCells count="45">
    <mergeCell ref="N7:N8"/>
    <mergeCell ref="B9:N9"/>
    <mergeCell ref="A105:N105"/>
    <mergeCell ref="A182:N182"/>
    <mergeCell ref="A188:N188"/>
    <mergeCell ref="B157:N157"/>
    <mergeCell ref="N158:N159"/>
    <mergeCell ref="J158:J159"/>
    <mergeCell ref="E7:E8"/>
    <mergeCell ref="D7:D8"/>
    <mergeCell ref="K189:K190"/>
    <mergeCell ref="B189:B190"/>
    <mergeCell ref="G7:G8"/>
    <mergeCell ref="J1:K1"/>
    <mergeCell ref="J2:K2"/>
    <mergeCell ref="A6:K6"/>
    <mergeCell ref="J7:J8"/>
    <mergeCell ref="F7:F8"/>
    <mergeCell ref="E158:E159"/>
    <mergeCell ref="G158:G159"/>
    <mergeCell ref="A5:K5"/>
    <mergeCell ref="K7:K8"/>
    <mergeCell ref="A7:A8"/>
    <mergeCell ref="I158:I159"/>
    <mergeCell ref="K158:K159"/>
    <mergeCell ref="B7:B8"/>
    <mergeCell ref="I7:I8"/>
    <mergeCell ref="H7:H8"/>
    <mergeCell ref="D158:D159"/>
    <mergeCell ref="C7:C8"/>
    <mergeCell ref="J189:J190"/>
    <mergeCell ref="H158:H159"/>
    <mergeCell ref="F189:F190"/>
    <mergeCell ref="G189:G190"/>
    <mergeCell ref="H189:H190"/>
    <mergeCell ref="I189:I190"/>
    <mergeCell ref="A189:A190"/>
    <mergeCell ref="A158:A159"/>
    <mergeCell ref="C158:C159"/>
    <mergeCell ref="B158:B159"/>
    <mergeCell ref="A181:E181"/>
    <mergeCell ref="F158:F159"/>
    <mergeCell ref="C189:C190"/>
    <mergeCell ref="D189:D190"/>
    <mergeCell ref="E189:E190"/>
  </mergeCells>
  <phoneticPr fontId="1" type="noConversion"/>
  <pageMargins left="0" right="0" top="0.98425196850393704" bottom="0.39370078740157483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5"/>
  <sheetViews>
    <sheetView tabSelected="1" view="pageBreakPreview" topLeftCell="A195" zoomScaleNormal="100" zoomScaleSheetLayoutView="100" workbookViewId="0">
      <selection activeCell="B176" sqref="B176"/>
    </sheetView>
  </sheetViews>
  <sheetFormatPr defaultRowHeight="13.5" customHeight="1" x14ac:dyDescent="0.2"/>
  <cols>
    <col min="1" max="1" width="4.42578125" style="53" customWidth="1"/>
    <col min="2" max="2" width="35.140625" style="190" customWidth="1"/>
    <col min="3" max="3" width="18.28515625" style="191" customWidth="1"/>
    <col min="4" max="4" width="16.5703125" style="192" customWidth="1"/>
    <col min="5" max="5" width="15.140625" style="53" customWidth="1"/>
    <col min="6" max="6" width="14.7109375" style="53" customWidth="1"/>
    <col min="7" max="7" width="26" style="193" customWidth="1"/>
    <col min="8" max="8" width="21.85546875" style="193" customWidth="1"/>
    <col min="9" max="16384" width="9.140625" style="53"/>
  </cols>
  <sheetData>
    <row r="1" spans="1:8" ht="36" customHeight="1" x14ac:dyDescent="0.2">
      <c r="A1" s="285" t="s">
        <v>599</v>
      </c>
      <c r="B1" s="285"/>
      <c r="C1" s="285"/>
      <c r="D1" s="285"/>
      <c r="E1" s="285"/>
      <c r="F1" s="285"/>
      <c r="G1" s="285"/>
      <c r="H1" s="285"/>
    </row>
    <row r="2" spans="1:8" ht="13.5" customHeight="1" x14ac:dyDescent="0.2">
      <c r="A2" s="283" t="s">
        <v>1457</v>
      </c>
      <c r="B2" s="283" t="s">
        <v>1306</v>
      </c>
      <c r="C2" s="288" t="s">
        <v>951</v>
      </c>
      <c r="D2" s="290" t="s">
        <v>1433</v>
      </c>
      <c r="E2" s="286" t="s">
        <v>1308</v>
      </c>
      <c r="F2" s="283" t="s">
        <v>1492</v>
      </c>
      <c r="G2" s="283" t="s">
        <v>1348</v>
      </c>
      <c r="H2" s="283" t="s">
        <v>1275</v>
      </c>
    </row>
    <row r="3" spans="1:8" ht="51.75" customHeight="1" x14ac:dyDescent="0.2">
      <c r="A3" s="284"/>
      <c r="B3" s="284"/>
      <c r="C3" s="289"/>
      <c r="D3" s="290"/>
      <c r="E3" s="287"/>
      <c r="F3" s="284"/>
      <c r="G3" s="284"/>
      <c r="H3" s="284"/>
    </row>
    <row r="4" spans="1:8" ht="13.5" customHeight="1" x14ac:dyDescent="0.2">
      <c r="A4" s="54"/>
      <c r="B4" s="270" t="s">
        <v>1017</v>
      </c>
      <c r="C4" s="271"/>
      <c r="D4" s="271"/>
      <c r="E4" s="271"/>
      <c r="F4" s="271"/>
      <c r="G4" s="271"/>
      <c r="H4" s="272"/>
    </row>
    <row r="5" spans="1:8" ht="15" customHeight="1" x14ac:dyDescent="0.25">
      <c r="A5" s="55">
        <v>1</v>
      </c>
      <c r="B5" s="62" t="s">
        <v>1018</v>
      </c>
      <c r="C5" s="63">
        <v>166000</v>
      </c>
      <c r="D5" s="64">
        <v>102366.82</v>
      </c>
      <c r="E5" s="65">
        <v>41635</v>
      </c>
      <c r="F5" s="54"/>
      <c r="G5" s="263"/>
      <c r="H5" s="263"/>
    </row>
    <row r="6" spans="1:8" ht="15" customHeight="1" x14ac:dyDescent="0.25">
      <c r="A6" s="60">
        <v>2</v>
      </c>
      <c r="B6" s="62" t="s">
        <v>1019</v>
      </c>
      <c r="C6" s="63">
        <v>536130</v>
      </c>
      <c r="D6" s="58">
        <v>68234.16</v>
      </c>
      <c r="E6" s="65">
        <v>41374</v>
      </c>
      <c r="F6" s="54"/>
      <c r="G6" s="263"/>
      <c r="H6" s="263"/>
    </row>
    <row r="7" spans="1:8" ht="15" customHeight="1" x14ac:dyDescent="0.25">
      <c r="A7" s="55">
        <v>3</v>
      </c>
      <c r="B7" s="62" t="s">
        <v>1124</v>
      </c>
      <c r="C7" s="63">
        <v>110185</v>
      </c>
      <c r="D7" s="58">
        <v>22760.35</v>
      </c>
      <c r="E7" s="65">
        <v>41374</v>
      </c>
      <c r="F7" s="54"/>
      <c r="G7" s="263"/>
      <c r="H7" s="263"/>
    </row>
    <row r="8" spans="1:8" ht="15" x14ac:dyDescent="0.25">
      <c r="A8" s="60">
        <v>4</v>
      </c>
      <c r="B8" s="62" t="s">
        <v>1126</v>
      </c>
      <c r="C8" s="63">
        <v>57770</v>
      </c>
      <c r="D8" s="58">
        <v>11923.5</v>
      </c>
      <c r="E8" s="65">
        <v>41374</v>
      </c>
      <c r="F8" s="54"/>
      <c r="G8" s="263"/>
      <c r="H8" s="263"/>
    </row>
    <row r="9" spans="1:8" ht="30" x14ac:dyDescent="0.25">
      <c r="A9" s="55">
        <v>5</v>
      </c>
      <c r="B9" s="62" t="s">
        <v>996</v>
      </c>
      <c r="C9" s="63">
        <v>54800</v>
      </c>
      <c r="D9" s="58">
        <v>21528.62</v>
      </c>
      <c r="E9" s="65">
        <v>41456</v>
      </c>
      <c r="F9" s="54"/>
      <c r="G9" s="263"/>
      <c r="H9" s="263"/>
    </row>
    <row r="10" spans="1:8" ht="15" customHeight="1" x14ac:dyDescent="0.25">
      <c r="A10" s="60">
        <v>6</v>
      </c>
      <c r="B10" s="62" t="s">
        <v>962</v>
      </c>
      <c r="C10" s="63">
        <v>48990</v>
      </c>
      <c r="D10" s="66"/>
      <c r="E10" s="65">
        <v>41374</v>
      </c>
      <c r="F10" s="54"/>
      <c r="G10" s="263"/>
      <c r="H10" s="263"/>
    </row>
    <row r="11" spans="1:8" ht="15" customHeight="1" x14ac:dyDescent="0.25">
      <c r="A11" s="55">
        <v>7</v>
      </c>
      <c r="B11" s="62" t="s">
        <v>997</v>
      </c>
      <c r="C11" s="63">
        <v>167325</v>
      </c>
      <c r="D11" s="58">
        <v>34524.1</v>
      </c>
      <c r="E11" s="65">
        <v>41374</v>
      </c>
      <c r="F11" s="54"/>
      <c r="G11" s="263"/>
      <c r="H11" s="263"/>
    </row>
    <row r="12" spans="1:8" ht="15" customHeight="1" x14ac:dyDescent="0.25">
      <c r="A12" s="60">
        <v>8</v>
      </c>
      <c r="B12" s="62" t="s">
        <v>1381</v>
      </c>
      <c r="C12" s="63">
        <v>80500</v>
      </c>
      <c r="D12" s="66"/>
      <c r="E12" s="65">
        <v>41374</v>
      </c>
      <c r="F12" s="54"/>
      <c r="G12" s="263"/>
      <c r="H12" s="263"/>
    </row>
    <row r="13" spans="1:8" ht="15" customHeight="1" x14ac:dyDescent="0.25">
      <c r="A13" s="55">
        <v>9</v>
      </c>
      <c r="B13" s="62" t="s">
        <v>1381</v>
      </c>
      <c r="C13" s="63">
        <v>56303</v>
      </c>
      <c r="D13" s="66"/>
      <c r="E13" s="65">
        <v>41374</v>
      </c>
      <c r="F13" s="54"/>
      <c r="G13" s="263"/>
      <c r="H13" s="263"/>
    </row>
    <row r="14" spans="1:8" ht="15" customHeight="1" x14ac:dyDescent="0.25">
      <c r="A14" s="60">
        <v>10</v>
      </c>
      <c r="B14" s="62" t="s">
        <v>771</v>
      </c>
      <c r="C14" s="63">
        <v>40495</v>
      </c>
      <c r="D14" s="66"/>
      <c r="E14" s="65">
        <v>41374</v>
      </c>
      <c r="F14" s="54"/>
      <c r="G14" s="263"/>
      <c r="H14" s="263"/>
    </row>
    <row r="15" spans="1:8" ht="15" customHeight="1" x14ac:dyDescent="0.25">
      <c r="A15" s="55">
        <v>11</v>
      </c>
      <c r="B15" s="62" t="s">
        <v>771</v>
      </c>
      <c r="C15" s="63">
        <v>40495</v>
      </c>
      <c r="D15" s="66"/>
      <c r="E15" s="65">
        <v>41374</v>
      </c>
      <c r="F15" s="54"/>
      <c r="G15" s="263"/>
      <c r="H15" s="263"/>
    </row>
    <row r="16" spans="1:8" ht="15" customHeight="1" x14ac:dyDescent="0.25">
      <c r="A16" s="60">
        <v>12</v>
      </c>
      <c r="B16" s="62" t="s">
        <v>1125</v>
      </c>
      <c r="C16" s="63">
        <v>102350</v>
      </c>
      <c r="D16" s="58">
        <v>21124.799999999999</v>
      </c>
      <c r="E16" s="65">
        <v>41374</v>
      </c>
      <c r="F16" s="54"/>
      <c r="G16" s="263"/>
      <c r="H16" s="263"/>
    </row>
    <row r="17" spans="1:8" ht="15" customHeight="1" x14ac:dyDescent="0.25">
      <c r="A17" s="55">
        <v>13</v>
      </c>
      <c r="B17" s="62" t="s">
        <v>772</v>
      </c>
      <c r="C17" s="63">
        <v>6920.25</v>
      </c>
      <c r="D17" s="66"/>
      <c r="E17" s="65">
        <v>41456</v>
      </c>
      <c r="F17" s="54"/>
      <c r="G17" s="263"/>
      <c r="H17" s="263"/>
    </row>
    <row r="18" spans="1:8" ht="15" customHeight="1" x14ac:dyDescent="0.25">
      <c r="A18" s="60">
        <v>14</v>
      </c>
      <c r="B18" s="62" t="s">
        <v>998</v>
      </c>
      <c r="C18" s="63">
        <v>22425</v>
      </c>
      <c r="D18" s="66"/>
      <c r="E18" s="65">
        <v>41374</v>
      </c>
      <c r="F18" s="54"/>
      <c r="G18" s="263"/>
      <c r="H18" s="263"/>
    </row>
    <row r="19" spans="1:8" ht="15" customHeight="1" x14ac:dyDescent="0.25">
      <c r="A19" s="55">
        <v>15</v>
      </c>
      <c r="B19" s="62" t="s">
        <v>773</v>
      </c>
      <c r="C19" s="63">
        <v>4320</v>
      </c>
      <c r="D19" s="66"/>
      <c r="E19" s="65">
        <v>41374</v>
      </c>
      <c r="F19" s="54"/>
      <c r="G19" s="263"/>
      <c r="H19" s="263"/>
    </row>
    <row r="20" spans="1:8" ht="15" customHeight="1" x14ac:dyDescent="0.25">
      <c r="A20" s="60">
        <v>16</v>
      </c>
      <c r="B20" s="62" t="s">
        <v>773</v>
      </c>
      <c r="C20" s="63">
        <v>3230</v>
      </c>
      <c r="D20" s="66"/>
      <c r="E20" s="65">
        <v>41374</v>
      </c>
      <c r="F20" s="54"/>
      <c r="G20" s="263"/>
      <c r="H20" s="263"/>
    </row>
    <row r="21" spans="1:8" ht="15" customHeight="1" x14ac:dyDescent="0.25">
      <c r="A21" s="55">
        <v>17</v>
      </c>
      <c r="B21" s="62" t="s">
        <v>1123</v>
      </c>
      <c r="C21" s="63">
        <v>15430</v>
      </c>
      <c r="D21" s="66"/>
      <c r="E21" s="65">
        <v>41374</v>
      </c>
      <c r="F21" s="54"/>
      <c r="G21" s="263"/>
      <c r="H21" s="263"/>
    </row>
    <row r="22" spans="1:8" ht="15" customHeight="1" x14ac:dyDescent="0.25">
      <c r="A22" s="60">
        <v>18</v>
      </c>
      <c r="B22" s="62" t="s">
        <v>988</v>
      </c>
      <c r="C22" s="63">
        <v>35420</v>
      </c>
      <c r="D22" s="66"/>
      <c r="E22" s="65">
        <v>41374</v>
      </c>
      <c r="F22" s="54"/>
      <c r="G22" s="263"/>
      <c r="H22" s="263"/>
    </row>
    <row r="23" spans="1:8" ht="15" customHeight="1" x14ac:dyDescent="0.25">
      <c r="A23" s="55">
        <v>19</v>
      </c>
      <c r="B23" s="62" t="s">
        <v>999</v>
      </c>
      <c r="C23" s="63">
        <v>9060</v>
      </c>
      <c r="D23" s="66"/>
      <c r="E23" s="65">
        <v>41635</v>
      </c>
      <c r="F23" s="54"/>
      <c r="G23" s="263"/>
      <c r="H23" s="263"/>
    </row>
    <row r="24" spans="1:8" ht="15" customHeight="1" x14ac:dyDescent="0.25">
      <c r="A24" s="60">
        <v>20</v>
      </c>
      <c r="B24" s="62" t="s">
        <v>1366</v>
      </c>
      <c r="C24" s="63">
        <v>8500</v>
      </c>
      <c r="D24" s="66"/>
      <c r="E24" s="65">
        <v>41374</v>
      </c>
      <c r="F24" s="54"/>
      <c r="G24" s="263"/>
      <c r="H24" s="263"/>
    </row>
    <row r="25" spans="1:8" ht="15" customHeight="1" x14ac:dyDescent="0.25">
      <c r="A25" s="55">
        <v>21</v>
      </c>
      <c r="B25" s="62" t="s">
        <v>1122</v>
      </c>
      <c r="C25" s="63">
        <v>10000</v>
      </c>
      <c r="D25" s="66"/>
      <c r="E25" s="65">
        <v>41374</v>
      </c>
      <c r="F25" s="54"/>
      <c r="G25" s="263"/>
      <c r="H25" s="263"/>
    </row>
    <row r="26" spans="1:8" ht="15" customHeight="1" x14ac:dyDescent="0.25">
      <c r="A26" s="60">
        <v>22</v>
      </c>
      <c r="B26" s="62" t="s">
        <v>1364</v>
      </c>
      <c r="C26" s="63">
        <v>15697</v>
      </c>
      <c r="D26" s="66"/>
      <c r="E26" s="65">
        <v>41374</v>
      </c>
      <c r="F26" s="54"/>
      <c r="G26" s="263"/>
      <c r="H26" s="263"/>
    </row>
    <row r="27" spans="1:8" ht="15" customHeight="1" x14ac:dyDescent="0.25">
      <c r="A27" s="55">
        <v>23</v>
      </c>
      <c r="B27" s="62" t="s">
        <v>1364</v>
      </c>
      <c r="C27" s="63">
        <v>15697</v>
      </c>
      <c r="D27" s="66"/>
      <c r="E27" s="65">
        <v>41374</v>
      </c>
      <c r="F27" s="54"/>
      <c r="G27" s="263"/>
      <c r="H27" s="263"/>
    </row>
    <row r="28" spans="1:8" ht="15" customHeight="1" x14ac:dyDescent="0.25">
      <c r="A28" s="60">
        <v>24</v>
      </c>
      <c r="B28" s="62" t="s">
        <v>774</v>
      </c>
      <c r="C28" s="63">
        <v>10120</v>
      </c>
      <c r="D28" s="66"/>
      <c r="E28" s="65">
        <v>41374</v>
      </c>
      <c r="F28" s="54"/>
      <c r="G28" s="263"/>
      <c r="H28" s="263"/>
    </row>
    <row r="29" spans="1:8" ht="15" customHeight="1" x14ac:dyDescent="0.25">
      <c r="A29" s="55">
        <v>25</v>
      </c>
      <c r="B29" s="62" t="s">
        <v>774</v>
      </c>
      <c r="C29" s="63">
        <v>10120</v>
      </c>
      <c r="D29" s="66"/>
      <c r="E29" s="65">
        <v>41374</v>
      </c>
      <c r="F29" s="54"/>
      <c r="G29" s="263"/>
      <c r="H29" s="263"/>
    </row>
    <row r="30" spans="1:8" ht="15" customHeight="1" x14ac:dyDescent="0.25">
      <c r="A30" s="60">
        <v>26</v>
      </c>
      <c r="B30" s="62" t="s">
        <v>774</v>
      </c>
      <c r="C30" s="63">
        <v>10120</v>
      </c>
      <c r="D30" s="66"/>
      <c r="E30" s="65">
        <v>41374</v>
      </c>
      <c r="F30" s="54"/>
      <c r="G30" s="263"/>
      <c r="H30" s="263"/>
    </row>
    <row r="31" spans="1:8" ht="15" customHeight="1" x14ac:dyDescent="0.25">
      <c r="A31" s="55">
        <v>27</v>
      </c>
      <c r="B31" s="62" t="s">
        <v>961</v>
      </c>
      <c r="C31" s="63">
        <v>29325</v>
      </c>
      <c r="D31" s="66"/>
      <c r="E31" s="65">
        <v>41374</v>
      </c>
      <c r="F31" s="54"/>
      <c r="G31" s="263"/>
      <c r="H31" s="263"/>
    </row>
    <row r="32" spans="1:8" ht="15" customHeight="1" x14ac:dyDescent="0.25">
      <c r="A32" s="60">
        <v>28</v>
      </c>
      <c r="B32" s="62" t="s">
        <v>775</v>
      </c>
      <c r="C32" s="63">
        <v>8935</v>
      </c>
      <c r="D32" s="66"/>
      <c r="E32" s="65">
        <v>41374</v>
      </c>
      <c r="F32" s="54"/>
      <c r="G32" s="263"/>
      <c r="H32" s="263"/>
    </row>
    <row r="33" spans="1:8" ht="15" customHeight="1" x14ac:dyDescent="0.25">
      <c r="A33" s="55">
        <v>29</v>
      </c>
      <c r="B33" s="62" t="s">
        <v>775</v>
      </c>
      <c r="C33" s="63">
        <v>8935</v>
      </c>
      <c r="D33" s="66"/>
      <c r="E33" s="65">
        <v>41374</v>
      </c>
      <c r="F33" s="54"/>
      <c r="G33" s="263"/>
      <c r="H33" s="263"/>
    </row>
    <row r="34" spans="1:8" ht="15" customHeight="1" x14ac:dyDescent="0.25">
      <c r="A34" s="60">
        <v>30</v>
      </c>
      <c r="B34" s="62" t="s">
        <v>775</v>
      </c>
      <c r="C34" s="63">
        <v>8000</v>
      </c>
      <c r="D34" s="66"/>
      <c r="E34" s="65">
        <v>41374</v>
      </c>
      <c r="F34" s="54"/>
      <c r="G34" s="263"/>
      <c r="H34" s="263"/>
    </row>
    <row r="35" spans="1:8" ht="15" customHeight="1" x14ac:dyDescent="0.25">
      <c r="A35" s="55">
        <v>31</v>
      </c>
      <c r="B35" s="62" t="s">
        <v>775</v>
      </c>
      <c r="C35" s="63">
        <v>13860</v>
      </c>
      <c r="D35" s="66"/>
      <c r="E35" s="65">
        <v>41374</v>
      </c>
      <c r="F35" s="54"/>
      <c r="G35" s="263"/>
      <c r="H35" s="263"/>
    </row>
    <row r="36" spans="1:8" ht="15" customHeight="1" x14ac:dyDescent="0.25">
      <c r="A36" s="60">
        <v>32</v>
      </c>
      <c r="B36" s="62" t="s">
        <v>775</v>
      </c>
      <c r="C36" s="63">
        <v>13860</v>
      </c>
      <c r="D36" s="66"/>
      <c r="E36" s="65">
        <v>41374</v>
      </c>
      <c r="F36" s="54"/>
      <c r="G36" s="263"/>
      <c r="H36" s="263"/>
    </row>
    <row r="37" spans="1:8" ht="15" customHeight="1" x14ac:dyDescent="0.25">
      <c r="A37" s="55">
        <v>33</v>
      </c>
      <c r="B37" s="62" t="s">
        <v>775</v>
      </c>
      <c r="C37" s="63">
        <v>13860</v>
      </c>
      <c r="D37" s="66"/>
      <c r="E37" s="65">
        <v>41374</v>
      </c>
      <c r="F37" s="54"/>
      <c r="G37" s="263"/>
      <c r="H37" s="263"/>
    </row>
    <row r="38" spans="1:8" ht="15" customHeight="1" x14ac:dyDescent="0.25">
      <c r="A38" s="60">
        <v>34</v>
      </c>
      <c r="B38" s="62" t="s">
        <v>775</v>
      </c>
      <c r="C38" s="63">
        <v>8500</v>
      </c>
      <c r="D38" s="66"/>
      <c r="E38" s="65">
        <v>41374</v>
      </c>
      <c r="F38" s="54"/>
      <c r="G38" s="263"/>
      <c r="H38" s="263"/>
    </row>
    <row r="39" spans="1:8" ht="15" customHeight="1" x14ac:dyDescent="0.25">
      <c r="A39" s="55">
        <v>35</v>
      </c>
      <c r="B39" s="62" t="s">
        <v>775</v>
      </c>
      <c r="C39" s="63">
        <v>5102</v>
      </c>
      <c r="D39" s="66"/>
      <c r="E39" s="65">
        <v>41374</v>
      </c>
      <c r="F39" s="54"/>
      <c r="G39" s="263"/>
      <c r="H39" s="263"/>
    </row>
    <row r="40" spans="1:8" ht="15" customHeight="1" x14ac:dyDescent="0.25">
      <c r="A40" s="60">
        <v>36</v>
      </c>
      <c r="B40" s="62" t="s">
        <v>775</v>
      </c>
      <c r="C40" s="63">
        <v>6394</v>
      </c>
      <c r="D40" s="66"/>
      <c r="E40" s="65">
        <v>41374</v>
      </c>
      <c r="F40" s="54"/>
      <c r="G40" s="263"/>
      <c r="H40" s="263"/>
    </row>
    <row r="41" spans="1:8" ht="15" customHeight="1" x14ac:dyDescent="0.25">
      <c r="A41" s="55">
        <v>37</v>
      </c>
      <c r="B41" s="62" t="s">
        <v>1363</v>
      </c>
      <c r="C41" s="63">
        <v>22256</v>
      </c>
      <c r="D41" s="66"/>
      <c r="E41" s="65">
        <v>41374</v>
      </c>
      <c r="F41" s="54"/>
      <c r="G41" s="263"/>
      <c r="H41" s="263"/>
    </row>
    <row r="42" spans="1:8" ht="15" customHeight="1" x14ac:dyDescent="0.25">
      <c r="A42" s="60">
        <v>38</v>
      </c>
      <c r="B42" s="62" t="s">
        <v>776</v>
      </c>
      <c r="C42" s="63">
        <v>27255</v>
      </c>
      <c r="D42" s="66"/>
      <c r="E42" s="65">
        <v>41374</v>
      </c>
      <c r="F42" s="54"/>
      <c r="G42" s="263"/>
      <c r="H42" s="263"/>
    </row>
    <row r="43" spans="1:8" ht="15" customHeight="1" x14ac:dyDescent="0.25">
      <c r="A43" s="55">
        <v>39</v>
      </c>
      <c r="B43" s="62" t="s">
        <v>776</v>
      </c>
      <c r="C43" s="63">
        <v>27255</v>
      </c>
      <c r="D43" s="66"/>
      <c r="E43" s="65">
        <v>41374</v>
      </c>
      <c r="F43" s="54"/>
      <c r="G43" s="263"/>
      <c r="H43" s="263"/>
    </row>
    <row r="44" spans="1:8" ht="15" customHeight="1" x14ac:dyDescent="0.25">
      <c r="A44" s="60">
        <v>40</v>
      </c>
      <c r="B44" s="62" t="s">
        <v>1381</v>
      </c>
      <c r="C44" s="63">
        <v>3715</v>
      </c>
      <c r="D44" s="66"/>
      <c r="E44" s="65">
        <v>41374</v>
      </c>
      <c r="F44" s="54"/>
      <c r="G44" s="263"/>
      <c r="H44" s="263"/>
    </row>
    <row r="45" spans="1:8" ht="15" customHeight="1" x14ac:dyDescent="0.25">
      <c r="A45" s="55">
        <v>41</v>
      </c>
      <c r="B45" s="62" t="s">
        <v>1381</v>
      </c>
      <c r="C45" s="63">
        <v>3500</v>
      </c>
      <c r="D45" s="66"/>
      <c r="E45" s="65">
        <v>41374</v>
      </c>
      <c r="F45" s="54"/>
      <c r="G45" s="263"/>
      <c r="H45" s="263"/>
    </row>
    <row r="46" spans="1:8" ht="15" customHeight="1" x14ac:dyDescent="0.25">
      <c r="A46" s="60">
        <v>42</v>
      </c>
      <c r="B46" s="62" t="s">
        <v>1381</v>
      </c>
      <c r="C46" s="63">
        <v>9244</v>
      </c>
      <c r="D46" s="66"/>
      <c r="E46" s="65">
        <v>41374</v>
      </c>
      <c r="F46" s="54"/>
      <c r="G46" s="263"/>
      <c r="H46" s="263"/>
    </row>
    <row r="47" spans="1:8" ht="15" customHeight="1" x14ac:dyDescent="0.25">
      <c r="A47" s="55">
        <v>43</v>
      </c>
      <c r="B47" s="62" t="s">
        <v>1000</v>
      </c>
      <c r="C47" s="63">
        <v>10370</v>
      </c>
      <c r="D47" s="66"/>
      <c r="E47" s="65">
        <v>41491</v>
      </c>
      <c r="F47" s="54"/>
      <c r="G47" s="263"/>
      <c r="H47" s="263"/>
    </row>
    <row r="48" spans="1:8" ht="15" customHeight="1" x14ac:dyDescent="0.25">
      <c r="A48" s="60">
        <v>44</v>
      </c>
      <c r="B48" s="62" t="s">
        <v>1001</v>
      </c>
      <c r="C48" s="63">
        <v>22381</v>
      </c>
      <c r="D48" s="66"/>
      <c r="E48" s="65">
        <v>41635</v>
      </c>
      <c r="F48" s="54"/>
      <c r="G48" s="263"/>
      <c r="H48" s="263"/>
    </row>
    <row r="49" spans="1:8" ht="15" customHeight="1" x14ac:dyDescent="0.25">
      <c r="A49" s="55">
        <v>45</v>
      </c>
      <c r="B49" s="62" t="s">
        <v>1002</v>
      </c>
      <c r="C49" s="63">
        <v>6000</v>
      </c>
      <c r="D49" s="66"/>
      <c r="E49" s="65">
        <v>41374</v>
      </c>
      <c r="F49" s="54"/>
      <c r="G49" s="263"/>
      <c r="H49" s="263"/>
    </row>
    <row r="50" spans="1:8" ht="15" customHeight="1" x14ac:dyDescent="0.25">
      <c r="A50" s="60">
        <v>46</v>
      </c>
      <c r="B50" s="62" t="s">
        <v>771</v>
      </c>
      <c r="C50" s="63">
        <v>39470</v>
      </c>
      <c r="D50" s="66"/>
      <c r="E50" s="65">
        <v>41374</v>
      </c>
      <c r="F50" s="54"/>
      <c r="G50" s="263"/>
      <c r="H50" s="263"/>
    </row>
    <row r="51" spans="1:8" ht="15" customHeight="1" x14ac:dyDescent="0.25">
      <c r="A51" s="55">
        <v>47</v>
      </c>
      <c r="B51" s="62" t="s">
        <v>771</v>
      </c>
      <c r="C51" s="63">
        <v>16800</v>
      </c>
      <c r="D51" s="66"/>
      <c r="E51" s="65">
        <v>41374</v>
      </c>
      <c r="F51" s="54"/>
      <c r="G51" s="263"/>
      <c r="H51" s="263"/>
    </row>
    <row r="52" spans="1:8" ht="15" customHeight="1" x14ac:dyDescent="0.25">
      <c r="A52" s="60">
        <v>48</v>
      </c>
      <c r="B52" s="62" t="s">
        <v>771</v>
      </c>
      <c r="C52" s="63">
        <v>11238</v>
      </c>
      <c r="D52" s="66"/>
      <c r="E52" s="65">
        <v>41374</v>
      </c>
      <c r="F52" s="54"/>
      <c r="G52" s="263"/>
      <c r="H52" s="263"/>
    </row>
    <row r="53" spans="1:8" ht="15" customHeight="1" x14ac:dyDescent="0.25">
      <c r="A53" s="55">
        <v>49</v>
      </c>
      <c r="B53" s="62" t="s">
        <v>771</v>
      </c>
      <c r="C53" s="63">
        <v>18584</v>
      </c>
      <c r="D53" s="66"/>
      <c r="E53" s="65">
        <v>41374</v>
      </c>
      <c r="F53" s="54"/>
      <c r="G53" s="263"/>
      <c r="H53" s="263"/>
    </row>
    <row r="54" spans="1:8" ht="15" customHeight="1" x14ac:dyDescent="0.25">
      <c r="A54" s="60">
        <v>50</v>
      </c>
      <c r="B54" s="62" t="s">
        <v>771</v>
      </c>
      <c r="C54" s="63">
        <v>5619</v>
      </c>
      <c r="D54" s="66"/>
      <c r="E54" s="65">
        <v>41374</v>
      </c>
      <c r="F54" s="54"/>
      <c r="G54" s="263"/>
      <c r="H54" s="263"/>
    </row>
    <row r="55" spans="1:8" ht="15" customHeight="1" x14ac:dyDescent="0.25">
      <c r="A55" s="55">
        <v>51</v>
      </c>
      <c r="B55" s="62" t="s">
        <v>771</v>
      </c>
      <c r="C55" s="63">
        <v>5619</v>
      </c>
      <c r="D55" s="66"/>
      <c r="E55" s="65">
        <v>41374</v>
      </c>
      <c r="F55" s="54"/>
      <c r="G55" s="263"/>
      <c r="H55" s="263"/>
    </row>
    <row r="56" spans="1:8" ht="15" customHeight="1" x14ac:dyDescent="0.25">
      <c r="A56" s="60">
        <v>52</v>
      </c>
      <c r="B56" s="62" t="s">
        <v>1121</v>
      </c>
      <c r="C56" s="63">
        <v>11394</v>
      </c>
      <c r="D56" s="66"/>
      <c r="E56" s="65">
        <v>41374</v>
      </c>
      <c r="F56" s="54"/>
      <c r="G56" s="263"/>
      <c r="H56" s="263"/>
    </row>
    <row r="57" spans="1:8" ht="15" customHeight="1" x14ac:dyDescent="0.25">
      <c r="A57" s="55">
        <v>53</v>
      </c>
      <c r="B57" s="62" t="s">
        <v>1121</v>
      </c>
      <c r="C57" s="63">
        <v>11394</v>
      </c>
      <c r="D57" s="66"/>
      <c r="E57" s="65">
        <v>41374</v>
      </c>
      <c r="F57" s="54"/>
      <c r="G57" s="263"/>
      <c r="H57" s="263"/>
    </row>
    <row r="58" spans="1:8" ht="15" customHeight="1" x14ac:dyDescent="0.25">
      <c r="A58" s="60">
        <v>54</v>
      </c>
      <c r="B58" s="62" t="s">
        <v>1121</v>
      </c>
      <c r="C58" s="63">
        <v>11394</v>
      </c>
      <c r="D58" s="66"/>
      <c r="E58" s="65">
        <v>41374</v>
      </c>
      <c r="F58" s="54"/>
      <c r="G58" s="263"/>
      <c r="H58" s="263"/>
    </row>
    <row r="59" spans="1:8" ht="15" customHeight="1" x14ac:dyDescent="0.25">
      <c r="A59" s="55">
        <v>55</v>
      </c>
      <c r="B59" s="62" t="s">
        <v>1121</v>
      </c>
      <c r="C59" s="63">
        <v>11394</v>
      </c>
      <c r="D59" s="66"/>
      <c r="E59" s="65">
        <v>41374</v>
      </c>
      <c r="F59" s="54"/>
      <c r="G59" s="263"/>
      <c r="H59" s="263"/>
    </row>
    <row r="60" spans="1:8" ht="15" customHeight="1" x14ac:dyDescent="0.25">
      <c r="A60" s="60">
        <v>56</v>
      </c>
      <c r="B60" s="62" t="s">
        <v>1121</v>
      </c>
      <c r="C60" s="63">
        <v>11394</v>
      </c>
      <c r="D60" s="66"/>
      <c r="E60" s="65">
        <v>41374</v>
      </c>
      <c r="F60" s="54"/>
      <c r="G60" s="263"/>
      <c r="H60" s="263"/>
    </row>
    <row r="61" spans="1:8" ht="15" customHeight="1" x14ac:dyDescent="0.25">
      <c r="A61" s="55">
        <v>57</v>
      </c>
      <c r="B61" s="62" t="s">
        <v>1121</v>
      </c>
      <c r="C61" s="63">
        <v>11394</v>
      </c>
      <c r="D61" s="66"/>
      <c r="E61" s="65">
        <v>41374</v>
      </c>
      <c r="F61" s="54"/>
      <c r="G61" s="263"/>
      <c r="H61" s="263"/>
    </row>
    <row r="62" spans="1:8" ht="15" customHeight="1" x14ac:dyDescent="0.25">
      <c r="A62" s="60">
        <v>58</v>
      </c>
      <c r="B62" s="62" t="s">
        <v>1003</v>
      </c>
      <c r="C62" s="63">
        <v>5302.75</v>
      </c>
      <c r="D62" s="66"/>
      <c r="E62" s="65">
        <v>41456</v>
      </c>
      <c r="F62" s="54"/>
      <c r="G62" s="263"/>
      <c r="H62" s="263"/>
    </row>
    <row r="63" spans="1:8" ht="15" customHeight="1" x14ac:dyDescent="0.25">
      <c r="A63" s="55">
        <v>59</v>
      </c>
      <c r="B63" s="62" t="s">
        <v>1365</v>
      </c>
      <c r="C63" s="63">
        <v>11418</v>
      </c>
      <c r="D63" s="66"/>
      <c r="E63" s="65">
        <v>41374</v>
      </c>
      <c r="F63" s="54"/>
      <c r="G63" s="263"/>
      <c r="H63" s="263"/>
    </row>
    <row r="64" spans="1:8" ht="15" customHeight="1" x14ac:dyDescent="0.25">
      <c r="A64" s="60">
        <v>60</v>
      </c>
      <c r="B64" s="62" t="s">
        <v>1365</v>
      </c>
      <c r="C64" s="63">
        <v>9244</v>
      </c>
      <c r="D64" s="66"/>
      <c r="E64" s="65">
        <v>41374</v>
      </c>
      <c r="F64" s="54"/>
      <c r="G64" s="263"/>
      <c r="H64" s="263"/>
    </row>
    <row r="65" spans="1:8" ht="15" customHeight="1" x14ac:dyDescent="0.25">
      <c r="A65" s="55">
        <v>61</v>
      </c>
      <c r="B65" s="62" t="s">
        <v>1367</v>
      </c>
      <c r="C65" s="63">
        <v>1695</v>
      </c>
      <c r="D65" s="66"/>
      <c r="E65" s="65">
        <v>41374</v>
      </c>
      <c r="F65" s="54"/>
      <c r="G65" s="263"/>
      <c r="H65" s="263"/>
    </row>
    <row r="66" spans="1:8" ht="15" customHeight="1" x14ac:dyDescent="0.25">
      <c r="A66" s="60">
        <v>62</v>
      </c>
      <c r="B66" s="62" t="s">
        <v>1004</v>
      </c>
      <c r="C66" s="63">
        <v>14090</v>
      </c>
      <c r="D66" s="66"/>
      <c r="E66" s="65">
        <v>41635</v>
      </c>
      <c r="F66" s="54"/>
      <c r="G66" s="263"/>
      <c r="H66" s="263"/>
    </row>
    <row r="67" spans="1:8" ht="15" customHeight="1" x14ac:dyDescent="0.25">
      <c r="A67" s="55">
        <v>63</v>
      </c>
      <c r="B67" s="62" t="s">
        <v>777</v>
      </c>
      <c r="C67" s="63">
        <v>6290</v>
      </c>
      <c r="D67" s="66"/>
      <c r="E67" s="65">
        <v>42407</v>
      </c>
      <c r="F67" s="54"/>
      <c r="G67" s="263"/>
      <c r="H67" s="263"/>
    </row>
    <row r="68" spans="1:8" ht="15" customHeight="1" x14ac:dyDescent="0.25">
      <c r="A68" s="60">
        <v>64</v>
      </c>
      <c r="B68" s="62" t="s">
        <v>778</v>
      </c>
      <c r="C68" s="63">
        <v>32999</v>
      </c>
      <c r="D68" s="66"/>
      <c r="E68" s="65">
        <v>42478</v>
      </c>
      <c r="F68" s="54"/>
      <c r="G68" s="263"/>
      <c r="H68" s="263"/>
    </row>
    <row r="69" spans="1:8" ht="15" customHeight="1" x14ac:dyDescent="0.25">
      <c r="A69" s="55">
        <v>65</v>
      </c>
      <c r="B69" s="62" t="s">
        <v>775</v>
      </c>
      <c r="C69" s="63">
        <v>9999</v>
      </c>
      <c r="D69" s="66"/>
      <c r="E69" s="65">
        <v>42544</v>
      </c>
      <c r="F69" s="54"/>
      <c r="G69" s="263"/>
      <c r="H69" s="263"/>
    </row>
    <row r="70" spans="1:8" ht="15" customHeight="1" x14ac:dyDescent="0.25">
      <c r="A70" s="60">
        <v>66</v>
      </c>
      <c r="B70" s="62" t="s">
        <v>775</v>
      </c>
      <c r="C70" s="63">
        <v>8199</v>
      </c>
      <c r="D70" s="66"/>
      <c r="E70" s="65">
        <v>42578</v>
      </c>
      <c r="F70" s="54"/>
      <c r="G70" s="263"/>
      <c r="H70" s="263"/>
    </row>
    <row r="71" spans="1:8" ht="15" customHeight="1" x14ac:dyDescent="0.25">
      <c r="A71" s="55">
        <v>67</v>
      </c>
      <c r="B71" s="62" t="s">
        <v>779</v>
      </c>
      <c r="C71" s="63">
        <v>5599</v>
      </c>
      <c r="D71" s="66"/>
      <c r="E71" s="65">
        <v>42705</v>
      </c>
      <c r="F71" s="54"/>
      <c r="G71" s="263"/>
      <c r="H71" s="263"/>
    </row>
    <row r="72" spans="1:8" ht="15" customHeight="1" x14ac:dyDescent="0.2">
      <c r="A72" s="60">
        <v>68</v>
      </c>
      <c r="B72" s="56" t="s">
        <v>1364</v>
      </c>
      <c r="C72" s="57">
        <v>51031</v>
      </c>
      <c r="D72" s="61">
        <v>37422.68</v>
      </c>
      <c r="E72" s="59">
        <v>42543</v>
      </c>
      <c r="F72" s="54"/>
      <c r="G72" s="263"/>
      <c r="H72" s="263"/>
    </row>
    <row r="73" spans="1:8" ht="15" customHeight="1" x14ac:dyDescent="0.25">
      <c r="A73" s="55">
        <v>69</v>
      </c>
      <c r="B73" s="62" t="s">
        <v>780</v>
      </c>
      <c r="C73" s="63">
        <v>19799</v>
      </c>
      <c r="D73" s="66"/>
      <c r="E73" s="65">
        <v>42616</v>
      </c>
      <c r="F73" s="54"/>
      <c r="G73" s="263"/>
      <c r="H73" s="263"/>
    </row>
    <row r="74" spans="1:8" ht="15" customHeight="1" x14ac:dyDescent="0.25">
      <c r="A74" s="60">
        <v>70</v>
      </c>
      <c r="B74" s="62" t="s">
        <v>1363</v>
      </c>
      <c r="C74" s="63">
        <v>20999</v>
      </c>
      <c r="D74" s="66"/>
      <c r="E74" s="65">
        <v>42616</v>
      </c>
      <c r="F74" s="54"/>
      <c r="G74" s="263"/>
      <c r="H74" s="263"/>
    </row>
    <row r="75" spans="1:8" ht="15" customHeight="1" x14ac:dyDescent="0.25">
      <c r="A75" s="55">
        <v>71</v>
      </c>
      <c r="B75" s="62" t="s">
        <v>778</v>
      </c>
      <c r="C75" s="63">
        <v>38490</v>
      </c>
      <c r="D75" s="66"/>
      <c r="E75" s="65">
        <v>42824</v>
      </c>
      <c r="F75" s="54"/>
      <c r="G75" s="263"/>
      <c r="H75" s="263"/>
    </row>
    <row r="76" spans="1:8" ht="15" customHeight="1" x14ac:dyDescent="0.25">
      <c r="A76" s="60">
        <v>72</v>
      </c>
      <c r="B76" s="62" t="s">
        <v>938</v>
      </c>
      <c r="C76" s="63">
        <v>27800</v>
      </c>
      <c r="D76" s="66"/>
      <c r="E76" s="65">
        <v>42891</v>
      </c>
      <c r="F76" s="54"/>
      <c r="G76" s="263"/>
      <c r="H76" s="263"/>
    </row>
    <row r="77" spans="1:8" ht="15" customHeight="1" x14ac:dyDescent="0.25">
      <c r="A77" s="55">
        <v>73</v>
      </c>
      <c r="B77" s="62" t="s">
        <v>0</v>
      </c>
      <c r="C77" s="63">
        <v>9590</v>
      </c>
      <c r="D77" s="66"/>
      <c r="E77" s="65">
        <v>42964</v>
      </c>
      <c r="F77" s="54"/>
      <c r="G77" s="263"/>
      <c r="H77" s="263"/>
    </row>
    <row r="78" spans="1:8" ht="15" customHeight="1" x14ac:dyDescent="0.25">
      <c r="A78" s="60">
        <v>74</v>
      </c>
      <c r="B78" s="62" t="s">
        <v>1</v>
      </c>
      <c r="C78" s="63">
        <v>19900</v>
      </c>
      <c r="D78" s="66"/>
      <c r="E78" s="65">
        <v>43094</v>
      </c>
      <c r="F78" s="54"/>
      <c r="G78" s="263"/>
      <c r="H78" s="263"/>
    </row>
    <row r="79" spans="1:8" ht="13.5" customHeight="1" x14ac:dyDescent="0.2">
      <c r="A79" s="270" t="s">
        <v>1309</v>
      </c>
      <c r="B79" s="272"/>
      <c r="C79" s="67">
        <f>SUM(C5:C78)</f>
        <v>2345288</v>
      </c>
      <c r="D79" s="68">
        <f>SUM(D5:D78)</f>
        <v>319885.03000000003</v>
      </c>
      <c r="E79" s="69"/>
      <c r="F79" s="54"/>
      <c r="G79" s="264"/>
      <c r="H79" s="264"/>
    </row>
    <row r="80" spans="1:8" ht="13.5" customHeight="1" x14ac:dyDescent="0.2">
      <c r="A80" s="70"/>
      <c r="B80" s="270" t="s">
        <v>935</v>
      </c>
      <c r="C80" s="271"/>
      <c r="D80" s="271"/>
      <c r="E80" s="271"/>
      <c r="F80" s="271"/>
      <c r="G80" s="271"/>
      <c r="H80" s="272"/>
    </row>
    <row r="81" spans="1:8" ht="15" customHeight="1" x14ac:dyDescent="0.2">
      <c r="A81" s="71">
        <v>1</v>
      </c>
      <c r="B81" s="72" t="s">
        <v>422</v>
      </c>
      <c r="C81" s="73">
        <v>1150000</v>
      </c>
      <c r="D81" s="74">
        <v>958333.28</v>
      </c>
      <c r="E81" s="75">
        <v>42118</v>
      </c>
      <c r="F81" s="54"/>
      <c r="G81" s="260" t="s">
        <v>105</v>
      </c>
      <c r="H81" s="260" t="s">
        <v>935</v>
      </c>
    </row>
    <row r="82" spans="1:8" ht="15" customHeight="1" x14ac:dyDescent="0.2">
      <c r="A82" s="71">
        <v>2</v>
      </c>
      <c r="B82" s="72" t="s">
        <v>427</v>
      </c>
      <c r="C82" s="73">
        <v>56000</v>
      </c>
      <c r="D82" s="74">
        <v>51333.31</v>
      </c>
      <c r="E82" s="54"/>
      <c r="F82" s="76"/>
      <c r="G82" s="263"/>
      <c r="H82" s="263"/>
    </row>
    <row r="83" spans="1:8" ht="15" customHeight="1" x14ac:dyDescent="0.2">
      <c r="A83" s="71">
        <v>3</v>
      </c>
      <c r="B83" s="72" t="s">
        <v>805</v>
      </c>
      <c r="C83" s="73">
        <v>558499.80000000005</v>
      </c>
      <c r="D83" s="74">
        <v>558499.80000000005</v>
      </c>
      <c r="E83" s="54"/>
      <c r="F83" s="76"/>
      <c r="G83" s="263"/>
      <c r="H83" s="263"/>
    </row>
    <row r="84" spans="1:8" ht="15" customHeight="1" x14ac:dyDescent="0.2">
      <c r="A84" s="71">
        <v>4</v>
      </c>
      <c r="B84" s="72" t="s">
        <v>423</v>
      </c>
      <c r="C84" s="73">
        <v>100000</v>
      </c>
      <c r="D84" s="74">
        <v>61111.08</v>
      </c>
      <c r="E84" s="54"/>
      <c r="F84" s="76"/>
      <c r="G84" s="263"/>
      <c r="H84" s="263"/>
    </row>
    <row r="85" spans="1:8" ht="15" customHeight="1" x14ac:dyDescent="0.2">
      <c r="A85" s="71">
        <v>5</v>
      </c>
      <c r="B85" s="209" t="s">
        <v>47</v>
      </c>
      <c r="C85" s="210">
        <v>1077383.1000000001</v>
      </c>
      <c r="D85" s="211">
        <v>1077383.1000000001</v>
      </c>
      <c r="E85" s="208">
        <v>43900</v>
      </c>
      <c r="F85" s="76"/>
      <c r="G85" s="263"/>
      <c r="H85" s="263"/>
    </row>
    <row r="86" spans="1:8" ht="15" customHeight="1" x14ac:dyDescent="0.2">
      <c r="A86" s="71">
        <v>6</v>
      </c>
      <c r="B86" s="72" t="s">
        <v>428</v>
      </c>
      <c r="C86" s="73">
        <v>110000</v>
      </c>
      <c r="D86" s="74">
        <v>91666.72</v>
      </c>
      <c r="E86" s="54"/>
      <c r="F86" s="54"/>
      <c r="G86" s="263"/>
      <c r="H86" s="263"/>
    </row>
    <row r="87" spans="1:8" ht="15" customHeight="1" x14ac:dyDescent="0.2">
      <c r="A87" s="71">
        <v>7</v>
      </c>
      <c r="B87" s="209" t="s">
        <v>48</v>
      </c>
      <c r="C87" s="212">
        <v>1077383.1000000001</v>
      </c>
      <c r="D87" s="211">
        <v>1077383.1000000001</v>
      </c>
      <c r="E87" s="208">
        <v>43900</v>
      </c>
      <c r="F87" s="54"/>
      <c r="G87" s="263"/>
      <c r="H87" s="263"/>
    </row>
    <row r="88" spans="1:8" ht="25.9" customHeight="1" x14ac:dyDescent="0.2">
      <c r="A88" s="71">
        <v>8</v>
      </c>
      <c r="B88" s="72" t="s">
        <v>806</v>
      </c>
      <c r="C88" s="73">
        <v>175000</v>
      </c>
      <c r="D88" s="74">
        <v>145833.38</v>
      </c>
      <c r="E88" s="54"/>
      <c r="F88" s="54"/>
      <c r="G88" s="263"/>
      <c r="H88" s="263"/>
    </row>
    <row r="89" spans="1:8" ht="25.9" customHeight="1" x14ac:dyDescent="0.2">
      <c r="A89" s="71">
        <v>9</v>
      </c>
      <c r="B89" s="72" t="s">
        <v>807</v>
      </c>
      <c r="C89" s="73">
        <v>360000</v>
      </c>
      <c r="D89" s="74">
        <v>300000.06</v>
      </c>
      <c r="E89" s="54"/>
      <c r="F89" s="54"/>
      <c r="G89" s="263"/>
      <c r="H89" s="263"/>
    </row>
    <row r="90" spans="1:8" ht="15" customHeight="1" x14ac:dyDescent="0.2">
      <c r="A90" s="71">
        <v>10</v>
      </c>
      <c r="B90" s="72" t="s">
        <v>425</v>
      </c>
      <c r="C90" s="73">
        <v>600000</v>
      </c>
      <c r="D90" s="74">
        <v>366666.62</v>
      </c>
      <c r="E90" s="54"/>
      <c r="F90" s="54"/>
      <c r="G90" s="263"/>
      <c r="H90" s="263"/>
    </row>
    <row r="91" spans="1:8" ht="15" customHeight="1" x14ac:dyDescent="0.2">
      <c r="A91" s="71">
        <v>11</v>
      </c>
      <c r="B91" s="72" t="s">
        <v>424</v>
      </c>
      <c r="C91" s="73">
        <v>60000</v>
      </c>
      <c r="D91" s="74">
        <v>49999.94</v>
      </c>
      <c r="E91" s="54"/>
      <c r="F91" s="54"/>
      <c r="G91" s="263"/>
      <c r="H91" s="263"/>
    </row>
    <row r="92" spans="1:8" ht="15" customHeight="1" x14ac:dyDescent="0.2">
      <c r="A92" s="71">
        <v>12</v>
      </c>
      <c r="B92" s="72" t="s">
        <v>808</v>
      </c>
      <c r="C92" s="73">
        <v>360000</v>
      </c>
      <c r="D92" s="74">
        <v>318000</v>
      </c>
      <c r="E92" s="54"/>
      <c r="F92" s="54"/>
      <c r="G92" s="263"/>
      <c r="H92" s="263"/>
    </row>
    <row r="93" spans="1:8" ht="15" customHeight="1" x14ac:dyDescent="0.2">
      <c r="A93" s="71">
        <v>13</v>
      </c>
      <c r="B93" s="72" t="s">
        <v>809</v>
      </c>
      <c r="C93" s="73">
        <v>73289</v>
      </c>
      <c r="D93" s="74">
        <v>69013.820000000007</v>
      </c>
      <c r="E93" s="54"/>
      <c r="F93" s="54"/>
      <c r="G93" s="263"/>
      <c r="H93" s="263"/>
    </row>
    <row r="94" spans="1:8" ht="15" customHeight="1" x14ac:dyDescent="0.2">
      <c r="A94" s="71">
        <v>14</v>
      </c>
      <c r="B94" s="72" t="s">
        <v>426</v>
      </c>
      <c r="C94" s="73">
        <v>132000</v>
      </c>
      <c r="D94" s="74">
        <v>109999.98</v>
      </c>
      <c r="E94" s="54"/>
      <c r="F94" s="54"/>
      <c r="G94" s="263"/>
      <c r="H94" s="263"/>
    </row>
    <row r="95" spans="1:8" ht="30" x14ac:dyDescent="0.2">
      <c r="A95" s="71">
        <v>15</v>
      </c>
      <c r="B95" s="72" t="s">
        <v>810</v>
      </c>
      <c r="C95" s="73">
        <v>54000</v>
      </c>
      <c r="D95" s="74">
        <v>47700</v>
      </c>
      <c r="E95" s="54"/>
      <c r="F95" s="54"/>
      <c r="G95" s="263"/>
      <c r="H95" s="263"/>
    </row>
    <row r="96" spans="1:8" ht="30" x14ac:dyDescent="0.2">
      <c r="A96" s="71">
        <v>16</v>
      </c>
      <c r="B96" s="72" t="s">
        <v>811</v>
      </c>
      <c r="C96" s="73">
        <v>158619</v>
      </c>
      <c r="D96" s="74">
        <v>152450.46</v>
      </c>
      <c r="E96" s="54"/>
      <c r="F96" s="54"/>
      <c r="G96" s="263"/>
      <c r="H96" s="263"/>
    </row>
    <row r="97" spans="1:8" ht="15" customHeight="1" x14ac:dyDescent="0.2">
      <c r="A97" s="71">
        <v>17</v>
      </c>
      <c r="B97" s="72" t="s">
        <v>812</v>
      </c>
      <c r="C97" s="73">
        <v>185713</v>
      </c>
      <c r="D97" s="74">
        <v>178490.82</v>
      </c>
      <c r="E97" s="54"/>
      <c r="F97" s="54"/>
      <c r="G97" s="263"/>
      <c r="H97" s="263"/>
    </row>
    <row r="98" spans="1:8" ht="15" customHeight="1" x14ac:dyDescent="0.2">
      <c r="A98" s="71">
        <v>18</v>
      </c>
      <c r="B98" s="72" t="s">
        <v>813</v>
      </c>
      <c r="C98" s="73">
        <v>140000</v>
      </c>
      <c r="D98" s="74">
        <v>129111.08</v>
      </c>
      <c r="E98" s="54"/>
      <c r="F98" s="54"/>
      <c r="G98" s="263"/>
      <c r="H98" s="263"/>
    </row>
    <row r="99" spans="1:8" ht="13.15" customHeight="1" x14ac:dyDescent="0.2">
      <c r="A99" s="71"/>
      <c r="B99" s="78" t="s">
        <v>1309</v>
      </c>
      <c r="C99" s="79">
        <v>6594281.7999999998</v>
      </c>
      <c r="D99" s="78">
        <v>5909371.3399999999</v>
      </c>
      <c r="E99" s="54"/>
      <c r="F99" s="54"/>
      <c r="G99" s="264"/>
      <c r="H99" s="264"/>
    </row>
    <row r="100" spans="1:8" ht="17.45" customHeight="1" x14ac:dyDescent="0.2">
      <c r="A100" s="54"/>
      <c r="B100" s="297" t="s">
        <v>980</v>
      </c>
      <c r="C100" s="298"/>
      <c r="D100" s="298"/>
      <c r="E100" s="298"/>
      <c r="F100" s="298"/>
      <c r="G100" s="298"/>
      <c r="H100" s="299"/>
    </row>
    <row r="101" spans="1:8" ht="15" customHeight="1" x14ac:dyDescent="0.25">
      <c r="A101" s="54">
        <v>1</v>
      </c>
      <c r="B101" s="80" t="s">
        <v>218</v>
      </c>
      <c r="C101" s="13">
        <v>55000</v>
      </c>
      <c r="D101" s="81">
        <v>22570.799999999999</v>
      </c>
      <c r="E101" s="82">
        <v>39555</v>
      </c>
      <c r="F101" s="54"/>
      <c r="G101" s="260" t="s">
        <v>105</v>
      </c>
      <c r="H101" s="260" t="s">
        <v>1461</v>
      </c>
    </row>
    <row r="102" spans="1:8" ht="15" customHeight="1" x14ac:dyDescent="0.25">
      <c r="A102" s="54">
        <v>2</v>
      </c>
      <c r="B102" s="80" t="s">
        <v>218</v>
      </c>
      <c r="C102" s="13">
        <v>71000</v>
      </c>
      <c r="D102" s="81">
        <v>50080.93</v>
      </c>
      <c r="E102" s="82">
        <v>40865</v>
      </c>
      <c r="F102" s="54"/>
      <c r="G102" s="263"/>
      <c r="H102" s="263"/>
    </row>
    <row r="103" spans="1:8" ht="15" customHeight="1" x14ac:dyDescent="0.25">
      <c r="A103" s="54">
        <v>3</v>
      </c>
      <c r="B103" s="80" t="s">
        <v>218</v>
      </c>
      <c r="C103" s="13">
        <v>71000</v>
      </c>
      <c r="D103" s="81">
        <v>49239.86</v>
      </c>
      <c r="E103" s="82">
        <v>40865</v>
      </c>
      <c r="F103" s="54"/>
      <c r="G103" s="263"/>
      <c r="H103" s="263"/>
    </row>
    <row r="104" spans="1:8" ht="15" customHeight="1" x14ac:dyDescent="0.25">
      <c r="A104" s="54">
        <v>4</v>
      </c>
      <c r="B104" s="80" t="s">
        <v>1060</v>
      </c>
      <c r="C104" s="13">
        <v>123900</v>
      </c>
      <c r="D104" s="81">
        <v>86730</v>
      </c>
      <c r="E104" s="82">
        <v>40796</v>
      </c>
      <c r="F104" s="54"/>
      <c r="G104" s="263"/>
      <c r="H104" s="263"/>
    </row>
    <row r="105" spans="1:8" ht="15" customHeight="1" x14ac:dyDescent="0.25">
      <c r="A105" s="54">
        <v>5</v>
      </c>
      <c r="B105" s="80" t="s">
        <v>757</v>
      </c>
      <c r="C105" s="13">
        <v>51000</v>
      </c>
      <c r="D105" s="81">
        <v>32008.92</v>
      </c>
      <c r="E105" s="82">
        <v>40535</v>
      </c>
      <c r="F105" s="54"/>
      <c r="G105" s="263"/>
      <c r="H105" s="263"/>
    </row>
    <row r="106" spans="1:8" ht="15" customHeight="1" x14ac:dyDescent="0.25">
      <c r="A106" s="54">
        <v>6</v>
      </c>
      <c r="B106" s="80" t="s">
        <v>757</v>
      </c>
      <c r="C106" s="13">
        <v>51000</v>
      </c>
      <c r="D106" s="81">
        <v>32008.92</v>
      </c>
      <c r="E106" s="82">
        <v>40513</v>
      </c>
      <c r="F106" s="54"/>
      <c r="G106" s="263"/>
      <c r="H106" s="263"/>
    </row>
    <row r="107" spans="1:8" ht="15" customHeight="1" x14ac:dyDescent="0.25">
      <c r="A107" s="54">
        <v>7</v>
      </c>
      <c r="B107" s="80" t="s">
        <v>1060</v>
      </c>
      <c r="C107" s="13">
        <v>125000</v>
      </c>
      <c r="D107" s="81">
        <v>95833.52</v>
      </c>
      <c r="E107" s="82">
        <v>41264</v>
      </c>
      <c r="F107" s="54"/>
      <c r="G107" s="263"/>
      <c r="H107" s="263"/>
    </row>
    <row r="108" spans="1:8" ht="15" customHeight="1" x14ac:dyDescent="0.25">
      <c r="A108" s="54">
        <v>8</v>
      </c>
      <c r="B108" s="80" t="s">
        <v>219</v>
      </c>
      <c r="C108" s="13">
        <v>449920.36</v>
      </c>
      <c r="D108" s="81">
        <v>0</v>
      </c>
      <c r="E108" s="82">
        <v>38018</v>
      </c>
      <c r="F108" s="54"/>
      <c r="G108" s="263"/>
      <c r="H108" s="263"/>
    </row>
    <row r="109" spans="1:8" ht="15" customHeight="1" x14ac:dyDescent="0.25">
      <c r="A109" s="54">
        <v>9</v>
      </c>
      <c r="B109" s="80" t="s">
        <v>218</v>
      </c>
      <c r="C109" s="13">
        <v>95000</v>
      </c>
      <c r="D109" s="81">
        <v>72041.86</v>
      </c>
      <c r="E109" s="82">
        <v>41186</v>
      </c>
      <c r="F109" s="54"/>
      <c r="G109" s="263"/>
      <c r="H109" s="263"/>
    </row>
    <row r="110" spans="1:8" ht="15" customHeight="1" x14ac:dyDescent="0.25">
      <c r="A110" s="54">
        <v>10</v>
      </c>
      <c r="B110" s="80" t="s">
        <v>758</v>
      </c>
      <c r="C110" s="13">
        <v>51500</v>
      </c>
      <c r="D110" s="83">
        <v>17491.14</v>
      </c>
      <c r="E110" s="82">
        <v>38630.200694444444</v>
      </c>
      <c r="F110" s="54"/>
      <c r="G110" s="263"/>
      <c r="H110" s="263"/>
    </row>
    <row r="111" spans="1:8" ht="15" customHeight="1" x14ac:dyDescent="0.25">
      <c r="A111" s="54">
        <v>11</v>
      </c>
      <c r="B111" s="80" t="s">
        <v>1371</v>
      </c>
      <c r="C111" s="13">
        <v>26800</v>
      </c>
      <c r="D111" s="83">
        <v>26800</v>
      </c>
      <c r="E111" s="82">
        <v>41244</v>
      </c>
      <c r="F111" s="54"/>
      <c r="G111" s="263"/>
      <c r="H111" s="263"/>
    </row>
    <row r="112" spans="1:8" ht="15" customHeight="1" x14ac:dyDescent="0.25">
      <c r="A112" s="54">
        <v>12</v>
      </c>
      <c r="B112" s="80" t="s">
        <v>759</v>
      </c>
      <c r="C112" s="13">
        <v>23026.5</v>
      </c>
      <c r="D112" s="83">
        <v>0</v>
      </c>
      <c r="E112" s="82">
        <v>29221</v>
      </c>
      <c r="F112" s="54"/>
      <c r="G112" s="263"/>
      <c r="H112" s="263"/>
    </row>
    <row r="113" spans="1:8" ht="15" customHeight="1" x14ac:dyDescent="0.25">
      <c r="A113" s="54">
        <v>13</v>
      </c>
      <c r="B113" s="80" t="s">
        <v>760</v>
      </c>
      <c r="C113" s="13">
        <v>36000</v>
      </c>
      <c r="D113" s="83">
        <v>36000</v>
      </c>
      <c r="E113" s="82">
        <v>41458</v>
      </c>
      <c r="F113" s="54"/>
      <c r="G113" s="263"/>
      <c r="H113" s="263"/>
    </row>
    <row r="114" spans="1:8" ht="15" customHeight="1" x14ac:dyDescent="0.25">
      <c r="A114" s="54">
        <v>14</v>
      </c>
      <c r="B114" s="80" t="s">
        <v>761</v>
      </c>
      <c r="C114" s="13">
        <v>42990</v>
      </c>
      <c r="D114" s="83">
        <v>42990</v>
      </c>
      <c r="E114" s="82">
        <v>41970</v>
      </c>
      <c r="F114" s="54"/>
      <c r="G114" s="263"/>
      <c r="H114" s="263"/>
    </row>
    <row r="115" spans="1:8" ht="15" customHeight="1" x14ac:dyDescent="0.25">
      <c r="A115" s="54">
        <v>15</v>
      </c>
      <c r="B115" s="80" t="s">
        <v>762</v>
      </c>
      <c r="C115" s="13">
        <v>75200</v>
      </c>
      <c r="D115" s="83">
        <v>75200</v>
      </c>
      <c r="E115" s="82">
        <v>41998</v>
      </c>
      <c r="F115" s="54"/>
      <c r="G115" s="263"/>
      <c r="H115" s="263"/>
    </row>
    <row r="116" spans="1:8" ht="15" customHeight="1" x14ac:dyDescent="0.25">
      <c r="A116" s="54">
        <v>16</v>
      </c>
      <c r="B116" s="80" t="s">
        <v>763</v>
      </c>
      <c r="C116" s="13">
        <v>47500</v>
      </c>
      <c r="D116" s="83">
        <v>16132.83</v>
      </c>
      <c r="E116" s="82">
        <v>39223</v>
      </c>
      <c r="F116" s="54"/>
      <c r="G116" s="263"/>
      <c r="H116" s="263"/>
    </row>
    <row r="117" spans="1:8" ht="15" customHeight="1" x14ac:dyDescent="0.25">
      <c r="A117" s="54">
        <v>17</v>
      </c>
      <c r="B117" s="80" t="s">
        <v>760</v>
      </c>
      <c r="C117" s="13">
        <v>32000</v>
      </c>
      <c r="D117" s="83">
        <v>32000</v>
      </c>
      <c r="E117" s="82">
        <v>41458</v>
      </c>
      <c r="F117" s="54"/>
      <c r="G117" s="263"/>
      <c r="H117" s="263"/>
    </row>
    <row r="118" spans="1:8" ht="15" customHeight="1" x14ac:dyDescent="0.25">
      <c r="A118" s="54">
        <v>18</v>
      </c>
      <c r="B118" s="80" t="s">
        <v>764</v>
      </c>
      <c r="C118" s="13">
        <v>56191.23</v>
      </c>
      <c r="D118" s="81">
        <v>56191.23</v>
      </c>
      <c r="E118" s="82">
        <v>39133</v>
      </c>
      <c r="F118" s="54"/>
      <c r="G118" s="263"/>
      <c r="H118" s="263"/>
    </row>
    <row r="119" spans="1:8" ht="15" customHeight="1" x14ac:dyDescent="0.25">
      <c r="A119" s="54">
        <v>19</v>
      </c>
      <c r="B119" s="80" t="s">
        <v>765</v>
      </c>
      <c r="C119" s="13">
        <v>28000</v>
      </c>
      <c r="D119" s="81">
        <v>5123.0200000000004</v>
      </c>
      <c r="E119" s="82">
        <v>39223</v>
      </c>
      <c r="F119" s="54"/>
      <c r="G119" s="263"/>
      <c r="H119" s="263"/>
    </row>
    <row r="120" spans="1:8" ht="15" customHeight="1" x14ac:dyDescent="0.25">
      <c r="A120" s="54">
        <v>20</v>
      </c>
      <c r="B120" s="80" t="s">
        <v>766</v>
      </c>
      <c r="C120" s="13">
        <v>48000</v>
      </c>
      <c r="D120" s="81">
        <v>46244.28</v>
      </c>
      <c r="E120" s="82">
        <v>40695</v>
      </c>
      <c r="F120" s="54"/>
      <c r="G120" s="263"/>
      <c r="H120" s="263"/>
    </row>
    <row r="121" spans="1:8" ht="15" customHeight="1" x14ac:dyDescent="0.25">
      <c r="A121" s="54">
        <v>21</v>
      </c>
      <c r="B121" s="80" t="s">
        <v>1121</v>
      </c>
      <c r="C121" s="13">
        <v>24600</v>
      </c>
      <c r="D121" s="81">
        <v>24600</v>
      </c>
      <c r="E121" s="82">
        <v>40835</v>
      </c>
      <c r="F121" s="54"/>
      <c r="G121" s="263"/>
      <c r="H121" s="263"/>
    </row>
    <row r="122" spans="1:8" ht="15" customHeight="1" x14ac:dyDescent="0.25">
      <c r="A122" s="54">
        <v>22</v>
      </c>
      <c r="B122" s="80" t="s">
        <v>767</v>
      </c>
      <c r="C122" s="13">
        <v>41303</v>
      </c>
      <c r="D122" s="81">
        <v>12170.81</v>
      </c>
      <c r="E122" s="82">
        <v>38876</v>
      </c>
      <c r="F122" s="54"/>
      <c r="G122" s="263"/>
      <c r="H122" s="263"/>
    </row>
    <row r="123" spans="1:8" ht="15" customHeight="1" x14ac:dyDescent="0.25">
      <c r="A123" s="54">
        <v>23</v>
      </c>
      <c r="B123" s="80" t="s">
        <v>758</v>
      </c>
      <c r="C123" s="13">
        <v>39000</v>
      </c>
      <c r="D123" s="81">
        <v>15875</v>
      </c>
      <c r="E123" s="82">
        <v>39524</v>
      </c>
      <c r="F123" s="54"/>
      <c r="G123" s="263"/>
      <c r="H123" s="263"/>
    </row>
    <row r="124" spans="1:8" ht="15" customHeight="1" x14ac:dyDescent="0.25">
      <c r="A124" s="54">
        <v>24</v>
      </c>
      <c r="B124" s="80" t="s">
        <v>768</v>
      </c>
      <c r="C124" s="13">
        <v>23220</v>
      </c>
      <c r="D124" s="81">
        <v>0</v>
      </c>
      <c r="E124" s="82">
        <v>29221</v>
      </c>
      <c r="F124" s="54"/>
      <c r="G124" s="263"/>
      <c r="H124" s="263"/>
    </row>
    <row r="125" spans="1:8" ht="15" customHeight="1" x14ac:dyDescent="0.25">
      <c r="A125" s="54">
        <v>25</v>
      </c>
      <c r="B125" s="80" t="s">
        <v>769</v>
      </c>
      <c r="C125" s="13">
        <v>27460</v>
      </c>
      <c r="D125" s="81">
        <v>1308</v>
      </c>
      <c r="E125" s="82">
        <v>40536</v>
      </c>
      <c r="F125" s="54"/>
      <c r="G125" s="263"/>
      <c r="H125" s="263"/>
    </row>
    <row r="126" spans="1:8" ht="15" customHeight="1" x14ac:dyDescent="0.25">
      <c r="A126" s="54">
        <v>26</v>
      </c>
      <c r="B126" s="80" t="s">
        <v>511</v>
      </c>
      <c r="C126" s="13">
        <v>23136</v>
      </c>
      <c r="D126" s="81">
        <v>0</v>
      </c>
      <c r="E126" s="82">
        <v>29221</v>
      </c>
      <c r="F126" s="54"/>
      <c r="G126" s="263"/>
      <c r="H126" s="263"/>
    </row>
    <row r="127" spans="1:8" ht="15" customHeight="1" x14ac:dyDescent="0.25">
      <c r="A127" s="54">
        <v>27</v>
      </c>
      <c r="B127" s="80" t="s">
        <v>1709</v>
      </c>
      <c r="C127" s="13">
        <v>494000</v>
      </c>
      <c r="D127" s="81"/>
      <c r="E127" s="82"/>
      <c r="F127" s="54"/>
      <c r="G127" s="263"/>
      <c r="H127" s="263"/>
    </row>
    <row r="128" spans="1:8" ht="15" customHeight="1" x14ac:dyDescent="0.25">
      <c r="A128" s="54">
        <v>28</v>
      </c>
      <c r="B128" s="80" t="s">
        <v>512</v>
      </c>
      <c r="C128" s="13">
        <v>26000</v>
      </c>
      <c r="D128" s="81">
        <v>1516.29</v>
      </c>
      <c r="E128" s="82">
        <v>39524</v>
      </c>
      <c r="F128" s="54"/>
      <c r="G128" s="263"/>
      <c r="H128" s="263"/>
    </row>
    <row r="129" spans="1:8" ht="13.5" customHeight="1" x14ac:dyDescent="0.2">
      <c r="A129" s="270" t="s">
        <v>109</v>
      </c>
      <c r="B129" s="272"/>
      <c r="C129" s="84">
        <f>SUM(C101:C128)</f>
        <v>2258747.09</v>
      </c>
      <c r="D129" s="85">
        <f>SUM(D101:D128)</f>
        <v>850157.41</v>
      </c>
      <c r="E129" s="86"/>
      <c r="F129" s="54"/>
      <c r="G129" s="264"/>
      <c r="H129" s="264"/>
    </row>
    <row r="130" spans="1:8" ht="13.5" customHeight="1" x14ac:dyDescent="0.2">
      <c r="A130" s="270" t="s">
        <v>981</v>
      </c>
      <c r="B130" s="271"/>
      <c r="C130" s="271"/>
      <c r="D130" s="271"/>
      <c r="E130" s="271"/>
      <c r="F130" s="271"/>
      <c r="G130" s="271"/>
      <c r="H130" s="272"/>
    </row>
    <row r="131" spans="1:8" ht="27" customHeight="1" x14ac:dyDescent="0.2">
      <c r="A131" s="54">
        <v>1</v>
      </c>
      <c r="B131" s="87" t="s">
        <v>750</v>
      </c>
      <c r="C131" s="88">
        <v>55900</v>
      </c>
      <c r="D131" s="89">
        <v>35403.46</v>
      </c>
      <c r="E131" s="77" t="s">
        <v>513</v>
      </c>
      <c r="F131" s="90"/>
      <c r="G131" s="260" t="s">
        <v>105</v>
      </c>
      <c r="H131" s="260" t="s">
        <v>1461</v>
      </c>
    </row>
    <row r="132" spans="1:8" ht="29.25" customHeight="1" x14ac:dyDescent="0.2">
      <c r="A132" s="54">
        <f>A131+1</f>
        <v>2</v>
      </c>
      <c r="B132" s="87" t="s">
        <v>1666</v>
      </c>
      <c r="C132" s="88">
        <v>54900</v>
      </c>
      <c r="D132" s="89">
        <v>54900</v>
      </c>
      <c r="E132" s="77" t="s">
        <v>754</v>
      </c>
      <c r="F132" s="91"/>
      <c r="G132" s="263"/>
      <c r="H132" s="263"/>
    </row>
    <row r="133" spans="1:8" ht="15" customHeight="1" x14ac:dyDescent="0.2">
      <c r="A133" s="54">
        <f t="shared" ref="A133:A167" si="0">A132+1</f>
        <v>3</v>
      </c>
      <c r="B133" s="87" t="s">
        <v>514</v>
      </c>
      <c r="C133" s="88">
        <v>355765</v>
      </c>
      <c r="D133" s="89">
        <v>106729.56</v>
      </c>
      <c r="E133" s="77" t="s">
        <v>518</v>
      </c>
      <c r="F133" s="91"/>
      <c r="G133" s="263"/>
      <c r="H133" s="263"/>
    </row>
    <row r="134" spans="1:8" ht="15" customHeight="1" x14ac:dyDescent="0.2">
      <c r="A134" s="54">
        <f t="shared" si="0"/>
        <v>4</v>
      </c>
      <c r="B134" s="87" t="s">
        <v>751</v>
      </c>
      <c r="C134" s="88">
        <v>50046.16</v>
      </c>
      <c r="D134" s="89">
        <v>15013.8</v>
      </c>
      <c r="E134" s="77" t="s">
        <v>518</v>
      </c>
      <c r="F134" s="91"/>
      <c r="G134" s="263"/>
      <c r="H134" s="263"/>
    </row>
    <row r="135" spans="1:8" ht="15" customHeight="1" x14ac:dyDescent="0.2">
      <c r="A135" s="54">
        <f t="shared" si="0"/>
        <v>5</v>
      </c>
      <c r="B135" s="87" t="s">
        <v>515</v>
      </c>
      <c r="C135" s="88">
        <v>65882.94</v>
      </c>
      <c r="D135" s="89">
        <v>19764.72</v>
      </c>
      <c r="E135" s="77" t="s">
        <v>518</v>
      </c>
      <c r="F135" s="91"/>
      <c r="G135" s="263"/>
      <c r="H135" s="263"/>
    </row>
    <row r="136" spans="1:8" ht="15" customHeight="1" x14ac:dyDescent="0.2">
      <c r="A136" s="54">
        <f t="shared" si="0"/>
        <v>6</v>
      </c>
      <c r="B136" s="87" t="s">
        <v>516</v>
      </c>
      <c r="C136" s="88">
        <v>95559.19</v>
      </c>
      <c r="D136" s="89">
        <v>40953.96</v>
      </c>
      <c r="E136" s="77" t="s">
        <v>518</v>
      </c>
      <c r="F136" s="91"/>
      <c r="G136" s="263"/>
      <c r="H136" s="263"/>
    </row>
    <row r="137" spans="1:8" ht="15" customHeight="1" x14ac:dyDescent="0.2">
      <c r="A137" s="54">
        <f t="shared" si="0"/>
        <v>7</v>
      </c>
      <c r="B137" s="87" t="s">
        <v>517</v>
      </c>
      <c r="C137" s="88">
        <v>54500</v>
      </c>
      <c r="D137" s="89">
        <v>23357.16</v>
      </c>
      <c r="E137" s="77" t="s">
        <v>518</v>
      </c>
      <c r="F137" s="91"/>
      <c r="G137" s="263"/>
      <c r="H137" s="263"/>
    </row>
    <row r="138" spans="1:8" ht="15" customHeight="1" x14ac:dyDescent="0.2">
      <c r="A138" s="54">
        <f t="shared" si="0"/>
        <v>8</v>
      </c>
      <c r="B138" s="87" t="s">
        <v>516</v>
      </c>
      <c r="C138" s="88">
        <v>95559.19</v>
      </c>
      <c r="D138" s="89">
        <v>40953.96</v>
      </c>
      <c r="E138" s="77" t="s">
        <v>518</v>
      </c>
      <c r="F138" s="91"/>
      <c r="G138" s="263"/>
      <c r="H138" s="263"/>
    </row>
    <row r="139" spans="1:8" ht="15" customHeight="1" x14ac:dyDescent="0.2">
      <c r="A139" s="54">
        <f t="shared" si="0"/>
        <v>9</v>
      </c>
      <c r="B139" s="87" t="s">
        <v>515</v>
      </c>
      <c r="C139" s="88">
        <v>65882.94</v>
      </c>
      <c r="D139" s="89">
        <v>19764.72</v>
      </c>
      <c r="E139" s="77" t="s">
        <v>518</v>
      </c>
      <c r="F139" s="91"/>
      <c r="G139" s="263"/>
      <c r="H139" s="263"/>
    </row>
    <row r="140" spans="1:8" ht="15" customHeight="1" x14ac:dyDescent="0.2">
      <c r="A140" s="54">
        <f t="shared" si="0"/>
        <v>10</v>
      </c>
      <c r="B140" s="87" t="s">
        <v>515</v>
      </c>
      <c r="C140" s="88">
        <v>65882.94</v>
      </c>
      <c r="D140" s="89">
        <v>19764.72</v>
      </c>
      <c r="E140" s="77" t="s">
        <v>518</v>
      </c>
      <c r="F140" s="91"/>
      <c r="G140" s="263"/>
      <c r="H140" s="263"/>
    </row>
    <row r="141" spans="1:8" ht="15" customHeight="1" x14ac:dyDescent="0.2">
      <c r="A141" s="54">
        <f t="shared" si="0"/>
        <v>11</v>
      </c>
      <c r="B141" s="87" t="s">
        <v>515</v>
      </c>
      <c r="C141" s="88">
        <v>65882.94</v>
      </c>
      <c r="D141" s="89">
        <v>19764.72</v>
      </c>
      <c r="E141" s="77" t="s">
        <v>518</v>
      </c>
      <c r="F141" s="91"/>
      <c r="G141" s="263"/>
      <c r="H141" s="263"/>
    </row>
    <row r="142" spans="1:8" ht="15" customHeight="1" x14ac:dyDescent="0.2">
      <c r="A142" s="54">
        <f t="shared" si="0"/>
        <v>12</v>
      </c>
      <c r="B142" s="87" t="s">
        <v>515</v>
      </c>
      <c r="C142" s="88">
        <v>65882.94</v>
      </c>
      <c r="D142" s="89">
        <v>19764.72</v>
      </c>
      <c r="E142" s="77" t="s">
        <v>518</v>
      </c>
      <c r="F142" s="91"/>
      <c r="G142" s="263"/>
      <c r="H142" s="263"/>
    </row>
    <row r="143" spans="1:8" ht="15" customHeight="1" x14ac:dyDescent="0.2">
      <c r="A143" s="54">
        <f t="shared" si="0"/>
        <v>13</v>
      </c>
      <c r="B143" s="87" t="s">
        <v>751</v>
      </c>
      <c r="C143" s="88">
        <v>50046.16</v>
      </c>
      <c r="D143" s="89">
        <v>15013.8</v>
      </c>
      <c r="E143" s="77" t="s">
        <v>518</v>
      </c>
      <c r="F143" s="91"/>
      <c r="G143" s="263"/>
      <c r="H143" s="263"/>
    </row>
    <row r="144" spans="1:8" ht="15" customHeight="1" x14ac:dyDescent="0.2">
      <c r="A144" s="54">
        <f t="shared" si="0"/>
        <v>14</v>
      </c>
      <c r="B144" s="87" t="s">
        <v>751</v>
      </c>
      <c r="C144" s="88">
        <v>50046.16</v>
      </c>
      <c r="D144" s="89">
        <v>15013.8</v>
      </c>
      <c r="E144" s="77" t="s">
        <v>518</v>
      </c>
      <c r="F144" s="91"/>
      <c r="G144" s="263"/>
      <c r="H144" s="263"/>
    </row>
    <row r="145" spans="1:8" ht="15" customHeight="1" x14ac:dyDescent="0.2">
      <c r="A145" s="54">
        <f t="shared" si="0"/>
        <v>15</v>
      </c>
      <c r="B145" s="87" t="s">
        <v>751</v>
      </c>
      <c r="C145" s="88">
        <v>50046.16</v>
      </c>
      <c r="D145" s="89">
        <v>15013.8</v>
      </c>
      <c r="E145" s="77" t="s">
        <v>518</v>
      </c>
      <c r="F145" s="91"/>
      <c r="G145" s="263"/>
      <c r="H145" s="263"/>
    </row>
    <row r="146" spans="1:8" ht="15" customHeight="1" x14ac:dyDescent="0.2">
      <c r="A146" s="54">
        <f t="shared" si="0"/>
        <v>16</v>
      </c>
      <c r="B146" s="87" t="s">
        <v>751</v>
      </c>
      <c r="C146" s="88">
        <v>50046.16</v>
      </c>
      <c r="D146" s="89">
        <v>15013.8</v>
      </c>
      <c r="E146" s="77" t="s">
        <v>518</v>
      </c>
      <c r="F146" s="91"/>
      <c r="G146" s="263"/>
      <c r="H146" s="263"/>
    </row>
    <row r="147" spans="1:8" ht="15" customHeight="1" x14ac:dyDescent="0.2">
      <c r="A147" s="54">
        <f t="shared" si="0"/>
        <v>17</v>
      </c>
      <c r="B147" s="87" t="s">
        <v>751</v>
      </c>
      <c r="C147" s="88">
        <v>50046.16</v>
      </c>
      <c r="D147" s="89">
        <v>15013.8</v>
      </c>
      <c r="E147" s="77" t="s">
        <v>518</v>
      </c>
      <c r="F147" s="91"/>
      <c r="G147" s="263"/>
      <c r="H147" s="263"/>
    </row>
    <row r="148" spans="1:8" ht="15" customHeight="1" x14ac:dyDescent="0.2">
      <c r="A148" s="54">
        <f t="shared" si="0"/>
        <v>18</v>
      </c>
      <c r="B148" s="87" t="s">
        <v>751</v>
      </c>
      <c r="C148" s="88">
        <v>50046.16</v>
      </c>
      <c r="D148" s="89">
        <v>15013.8</v>
      </c>
      <c r="E148" s="77" t="s">
        <v>518</v>
      </c>
      <c r="F148" s="91"/>
      <c r="G148" s="263"/>
      <c r="H148" s="263"/>
    </row>
    <row r="149" spans="1:8" ht="15" customHeight="1" x14ac:dyDescent="0.2">
      <c r="A149" s="54">
        <f t="shared" si="0"/>
        <v>19</v>
      </c>
      <c r="B149" s="87" t="s">
        <v>751</v>
      </c>
      <c r="C149" s="88">
        <v>50046.16</v>
      </c>
      <c r="D149" s="89">
        <v>15013.08</v>
      </c>
      <c r="E149" s="77" t="s">
        <v>518</v>
      </c>
      <c r="F149" s="91"/>
      <c r="G149" s="263"/>
      <c r="H149" s="263"/>
    </row>
    <row r="150" spans="1:8" ht="15" customHeight="1" x14ac:dyDescent="0.2">
      <c r="A150" s="54">
        <f t="shared" si="0"/>
        <v>20</v>
      </c>
      <c r="B150" s="87" t="s">
        <v>751</v>
      </c>
      <c r="C150" s="88">
        <v>50046.16</v>
      </c>
      <c r="D150" s="89">
        <v>15013.08</v>
      </c>
      <c r="E150" s="77" t="s">
        <v>518</v>
      </c>
      <c r="F150" s="91"/>
      <c r="G150" s="263"/>
      <c r="H150" s="263"/>
    </row>
    <row r="151" spans="1:8" ht="15" customHeight="1" x14ac:dyDescent="0.2">
      <c r="A151" s="54">
        <f t="shared" si="0"/>
        <v>21</v>
      </c>
      <c r="B151" s="87" t="s">
        <v>751</v>
      </c>
      <c r="C151" s="88">
        <v>50046.16</v>
      </c>
      <c r="D151" s="89">
        <v>15013.8</v>
      </c>
      <c r="E151" s="77" t="s">
        <v>518</v>
      </c>
      <c r="F151" s="91"/>
      <c r="G151" s="263"/>
      <c r="H151" s="263"/>
    </row>
    <row r="152" spans="1:8" ht="15" customHeight="1" x14ac:dyDescent="0.2">
      <c r="A152" s="54">
        <f t="shared" si="0"/>
        <v>22</v>
      </c>
      <c r="B152" s="87" t="s">
        <v>751</v>
      </c>
      <c r="C152" s="88">
        <v>50046.16</v>
      </c>
      <c r="D152" s="89">
        <v>15013.8</v>
      </c>
      <c r="E152" s="77" t="s">
        <v>518</v>
      </c>
      <c r="F152" s="91"/>
      <c r="G152" s="263"/>
      <c r="H152" s="263"/>
    </row>
    <row r="153" spans="1:8" ht="15" customHeight="1" x14ac:dyDescent="0.2">
      <c r="A153" s="54">
        <f t="shared" si="0"/>
        <v>23</v>
      </c>
      <c r="B153" s="87" t="s">
        <v>751</v>
      </c>
      <c r="C153" s="88">
        <v>50046.16</v>
      </c>
      <c r="D153" s="89">
        <v>15013.08</v>
      </c>
      <c r="E153" s="77" t="s">
        <v>518</v>
      </c>
      <c r="F153" s="91"/>
      <c r="G153" s="263"/>
      <c r="H153" s="263"/>
    </row>
    <row r="154" spans="1:8" ht="15" customHeight="1" x14ac:dyDescent="0.2">
      <c r="A154" s="54">
        <f t="shared" si="0"/>
        <v>24</v>
      </c>
      <c r="B154" s="87" t="s">
        <v>1364</v>
      </c>
      <c r="C154" s="88">
        <v>53384.59</v>
      </c>
      <c r="D154" s="92">
        <v>53384.59</v>
      </c>
      <c r="E154" s="77" t="s">
        <v>519</v>
      </c>
      <c r="F154" s="91"/>
      <c r="G154" s="263"/>
      <c r="H154" s="263"/>
    </row>
    <row r="155" spans="1:8" ht="15" customHeight="1" x14ac:dyDescent="0.2">
      <c r="A155" s="54">
        <f t="shared" si="0"/>
        <v>25</v>
      </c>
      <c r="B155" s="87" t="s">
        <v>1364</v>
      </c>
      <c r="C155" s="88">
        <v>75920.320000000007</v>
      </c>
      <c r="D155" s="92">
        <v>75920.320000000007</v>
      </c>
      <c r="E155" s="77" t="s">
        <v>520</v>
      </c>
      <c r="F155" s="91"/>
      <c r="G155" s="263"/>
      <c r="H155" s="263"/>
    </row>
    <row r="156" spans="1:8" ht="15" customHeight="1" x14ac:dyDescent="0.2">
      <c r="A156" s="54">
        <f t="shared" si="0"/>
        <v>26</v>
      </c>
      <c r="B156" s="87" t="s">
        <v>1364</v>
      </c>
      <c r="C156" s="88">
        <v>51320.41</v>
      </c>
      <c r="D156" s="92">
        <v>51320.41</v>
      </c>
      <c r="E156" s="77" t="s">
        <v>521</v>
      </c>
      <c r="F156" s="91"/>
      <c r="G156" s="263"/>
      <c r="H156" s="263"/>
    </row>
    <row r="157" spans="1:8" ht="15" customHeight="1" x14ac:dyDescent="0.2">
      <c r="A157" s="54">
        <f t="shared" si="0"/>
        <v>27</v>
      </c>
      <c r="B157" s="87" t="s">
        <v>1667</v>
      </c>
      <c r="C157" s="88">
        <v>107294.46</v>
      </c>
      <c r="D157" s="92">
        <v>107294.46</v>
      </c>
      <c r="E157" s="77" t="s">
        <v>522</v>
      </c>
      <c r="F157" s="91"/>
      <c r="G157" s="263"/>
      <c r="H157" s="263"/>
    </row>
    <row r="158" spans="1:8" ht="15" customHeight="1" x14ac:dyDescent="0.2">
      <c r="A158" s="54">
        <f t="shared" si="0"/>
        <v>28</v>
      </c>
      <c r="B158" s="87" t="s">
        <v>1669</v>
      </c>
      <c r="C158" s="88">
        <v>71763</v>
      </c>
      <c r="D158" s="92">
        <v>71763</v>
      </c>
      <c r="E158" s="77" t="s">
        <v>523</v>
      </c>
      <c r="F158" s="91"/>
      <c r="G158" s="263"/>
      <c r="H158" s="263"/>
    </row>
    <row r="159" spans="1:8" ht="15" customHeight="1" x14ac:dyDescent="0.2">
      <c r="A159" s="54">
        <f t="shared" si="0"/>
        <v>29</v>
      </c>
      <c r="B159" s="87" t="s">
        <v>1668</v>
      </c>
      <c r="C159" s="88">
        <v>97200</v>
      </c>
      <c r="D159" s="92">
        <v>97200</v>
      </c>
      <c r="E159" s="77" t="s">
        <v>1197</v>
      </c>
      <c r="F159" s="91"/>
      <c r="G159" s="263"/>
      <c r="H159" s="263"/>
    </row>
    <row r="160" spans="1:8" ht="15" customHeight="1" x14ac:dyDescent="0.2">
      <c r="A160" s="54">
        <f t="shared" si="0"/>
        <v>30</v>
      </c>
      <c r="B160" s="87" t="s">
        <v>526</v>
      </c>
      <c r="C160" s="88">
        <v>78230</v>
      </c>
      <c r="D160" s="92">
        <v>78230</v>
      </c>
      <c r="E160" s="77" t="s">
        <v>524</v>
      </c>
      <c r="F160" s="91"/>
      <c r="G160" s="263"/>
      <c r="H160" s="263"/>
    </row>
    <row r="161" spans="1:8" ht="15" customHeight="1" x14ac:dyDescent="0.2">
      <c r="A161" s="54">
        <f t="shared" si="0"/>
        <v>31</v>
      </c>
      <c r="B161" s="87" t="s">
        <v>1455</v>
      </c>
      <c r="C161" s="88">
        <v>55890</v>
      </c>
      <c r="D161" s="89">
        <v>55890</v>
      </c>
      <c r="E161" s="77" t="s">
        <v>220</v>
      </c>
      <c r="F161" s="91"/>
      <c r="G161" s="263"/>
      <c r="H161" s="263"/>
    </row>
    <row r="162" spans="1:8" ht="15" customHeight="1" x14ac:dyDescent="0.2">
      <c r="A162" s="54">
        <f t="shared" si="0"/>
        <v>32</v>
      </c>
      <c r="B162" s="87" t="s">
        <v>1456</v>
      </c>
      <c r="C162" s="88">
        <v>93830</v>
      </c>
      <c r="D162" s="89">
        <v>93830</v>
      </c>
      <c r="E162" s="77" t="s">
        <v>220</v>
      </c>
      <c r="F162" s="91"/>
      <c r="G162" s="263"/>
      <c r="H162" s="263"/>
    </row>
    <row r="163" spans="1:8" ht="15" customHeight="1" x14ac:dyDescent="0.2">
      <c r="A163" s="54">
        <f t="shared" si="0"/>
        <v>33</v>
      </c>
      <c r="B163" s="87" t="s">
        <v>1364</v>
      </c>
      <c r="C163" s="88">
        <v>60400</v>
      </c>
      <c r="D163" s="92">
        <v>60400</v>
      </c>
      <c r="E163" s="77" t="s">
        <v>221</v>
      </c>
      <c r="F163" s="91"/>
      <c r="G163" s="263"/>
      <c r="H163" s="263"/>
    </row>
    <row r="164" spans="1:8" ht="15" customHeight="1" x14ac:dyDescent="0.2">
      <c r="A164" s="54">
        <f t="shared" si="0"/>
        <v>34</v>
      </c>
      <c r="B164" s="87" t="s">
        <v>527</v>
      </c>
      <c r="C164" s="88">
        <v>1138365.24</v>
      </c>
      <c r="D164" s="92">
        <v>1138365.24</v>
      </c>
      <c r="E164" s="77" t="s">
        <v>222</v>
      </c>
      <c r="F164" s="91"/>
      <c r="G164" s="263"/>
      <c r="H164" s="263"/>
    </row>
    <row r="165" spans="1:8" ht="15" customHeight="1" x14ac:dyDescent="0.2">
      <c r="A165" s="54">
        <f t="shared" si="0"/>
        <v>35</v>
      </c>
      <c r="B165" s="87" t="s">
        <v>756</v>
      </c>
      <c r="C165" s="88">
        <v>478000</v>
      </c>
      <c r="D165" s="92">
        <v>478000</v>
      </c>
      <c r="E165" s="93">
        <v>41290</v>
      </c>
      <c r="F165" s="91"/>
      <c r="G165" s="263"/>
      <c r="H165" s="263"/>
    </row>
    <row r="166" spans="1:8" ht="15" customHeight="1" x14ac:dyDescent="0.2">
      <c r="A166" s="54">
        <f t="shared" si="0"/>
        <v>36</v>
      </c>
      <c r="B166" s="87" t="s">
        <v>752</v>
      </c>
      <c r="C166" s="88">
        <v>80000</v>
      </c>
      <c r="D166" s="89">
        <v>23555.32</v>
      </c>
      <c r="E166" s="77" t="s">
        <v>525</v>
      </c>
      <c r="F166" s="91"/>
      <c r="G166" s="263"/>
      <c r="H166" s="263"/>
    </row>
    <row r="167" spans="1:8" ht="30" x14ac:dyDescent="0.2">
      <c r="A167" s="54">
        <f t="shared" si="0"/>
        <v>37</v>
      </c>
      <c r="B167" s="87" t="s">
        <v>753</v>
      </c>
      <c r="C167" s="88">
        <v>163300</v>
      </c>
      <c r="D167" s="89">
        <v>65319.839999999997</v>
      </c>
      <c r="E167" s="77" t="s">
        <v>755</v>
      </c>
      <c r="F167" s="91"/>
      <c r="G167" s="263"/>
      <c r="H167" s="263"/>
    </row>
    <row r="168" spans="1:8" ht="13.5" customHeight="1" x14ac:dyDescent="0.2">
      <c r="A168" s="270" t="s">
        <v>1309</v>
      </c>
      <c r="B168" s="272"/>
      <c r="C168" s="84">
        <f>SUM(C131:C167)</f>
        <v>4247050.0199999986</v>
      </c>
      <c r="D168" s="94">
        <f>SUM(D131:D167)</f>
        <v>3031758.32</v>
      </c>
      <c r="E168" s="54"/>
      <c r="F168" s="71"/>
      <c r="G168" s="264"/>
      <c r="H168" s="264"/>
    </row>
    <row r="169" spans="1:8" ht="13.5" customHeight="1" x14ac:dyDescent="0.2">
      <c r="A169" s="270" t="s">
        <v>444</v>
      </c>
      <c r="B169" s="271"/>
      <c r="C169" s="271"/>
      <c r="D169" s="271"/>
      <c r="E169" s="271"/>
      <c r="F169" s="271"/>
      <c r="G169" s="271"/>
      <c r="H169" s="272"/>
    </row>
    <row r="170" spans="1:8" s="96" customFormat="1" ht="30.6" customHeight="1" x14ac:dyDescent="0.2">
      <c r="A170" s="54">
        <v>1</v>
      </c>
      <c r="B170" s="95" t="s">
        <v>432</v>
      </c>
      <c r="C170" s="90">
        <v>656564.69999999995</v>
      </c>
      <c r="D170" s="90">
        <v>0</v>
      </c>
      <c r="E170" s="75">
        <v>42118</v>
      </c>
      <c r="F170" s="260" t="s">
        <v>431</v>
      </c>
      <c r="G170" s="260" t="s">
        <v>105</v>
      </c>
      <c r="H170" s="260" t="s">
        <v>935</v>
      </c>
    </row>
    <row r="171" spans="1:8" ht="15" customHeight="1" x14ac:dyDescent="0.2">
      <c r="A171" s="54">
        <v>2</v>
      </c>
      <c r="B171" s="95" t="s">
        <v>442</v>
      </c>
      <c r="C171" s="90">
        <v>0</v>
      </c>
      <c r="D171" s="90">
        <v>0</v>
      </c>
      <c r="E171" s="75">
        <v>42118</v>
      </c>
      <c r="F171" s="261"/>
      <c r="G171" s="261"/>
      <c r="H171" s="261"/>
    </row>
    <row r="172" spans="1:8" ht="30" x14ac:dyDescent="0.2">
      <c r="A172" s="54">
        <f t="shared" ref="A172:A192" si="1">A171+1</f>
        <v>3</v>
      </c>
      <c r="B172" s="95" t="s">
        <v>443</v>
      </c>
      <c r="C172" s="90">
        <v>598041.63</v>
      </c>
      <c r="D172" s="90">
        <v>215145.66</v>
      </c>
      <c r="E172" s="75">
        <v>42118</v>
      </c>
      <c r="F172" s="261"/>
      <c r="G172" s="261"/>
      <c r="H172" s="261"/>
    </row>
    <row r="173" spans="1:8" ht="25.5" customHeight="1" x14ac:dyDescent="0.2">
      <c r="A173" s="54">
        <f t="shared" si="1"/>
        <v>4</v>
      </c>
      <c r="B173" s="95" t="s">
        <v>1733</v>
      </c>
      <c r="C173" s="90">
        <v>718286</v>
      </c>
      <c r="D173" s="90">
        <v>662419.28</v>
      </c>
      <c r="E173" s="75">
        <v>42118</v>
      </c>
      <c r="F173" s="261"/>
      <c r="G173" s="261"/>
      <c r="H173" s="261"/>
    </row>
    <row r="174" spans="1:8" ht="15" customHeight="1" x14ac:dyDescent="0.2">
      <c r="A174" s="54">
        <f t="shared" si="1"/>
        <v>5</v>
      </c>
      <c r="B174" s="95" t="s">
        <v>1733</v>
      </c>
      <c r="C174" s="90">
        <v>718286</v>
      </c>
      <c r="D174" s="90">
        <v>662419.28</v>
      </c>
      <c r="E174" s="75">
        <v>42118</v>
      </c>
      <c r="F174" s="261"/>
      <c r="G174" s="261"/>
      <c r="H174" s="261"/>
    </row>
    <row r="175" spans="1:8" ht="15" customHeight="1" x14ac:dyDescent="0.2">
      <c r="A175" s="54">
        <f t="shared" si="1"/>
        <v>6</v>
      </c>
      <c r="B175" s="95" t="s">
        <v>423</v>
      </c>
      <c r="C175" s="90">
        <v>0</v>
      </c>
      <c r="D175" s="90">
        <v>0</v>
      </c>
      <c r="E175" s="75">
        <v>42118</v>
      </c>
      <c r="F175" s="261"/>
      <c r="G175" s="261"/>
      <c r="H175" s="261"/>
    </row>
    <row r="176" spans="1:8" ht="30" x14ac:dyDescent="0.2">
      <c r="A176" s="54">
        <f t="shared" si="1"/>
        <v>7</v>
      </c>
      <c r="B176" s="95" t="s">
        <v>445</v>
      </c>
      <c r="C176" s="90">
        <v>722301.13</v>
      </c>
      <c r="D176" s="90">
        <v>679296.67</v>
      </c>
      <c r="E176" s="75">
        <v>42118</v>
      </c>
      <c r="F176" s="261"/>
      <c r="G176" s="261"/>
      <c r="H176" s="261"/>
    </row>
    <row r="177" spans="1:8" ht="27.75" customHeight="1" x14ac:dyDescent="0.2">
      <c r="A177" s="54">
        <f t="shared" si="1"/>
        <v>8</v>
      </c>
      <c r="B177" s="95" t="s">
        <v>446</v>
      </c>
      <c r="C177" s="90">
        <v>326955.75</v>
      </c>
      <c r="D177" s="90">
        <v>0</v>
      </c>
      <c r="E177" s="75">
        <v>42118</v>
      </c>
      <c r="F177" s="261"/>
      <c r="G177" s="261"/>
      <c r="H177" s="261"/>
    </row>
    <row r="178" spans="1:8" ht="15" customHeight="1" x14ac:dyDescent="0.2">
      <c r="A178" s="54">
        <f t="shared" si="1"/>
        <v>9</v>
      </c>
      <c r="B178" s="95" t="s">
        <v>447</v>
      </c>
      <c r="C178" s="90">
        <v>850970.25</v>
      </c>
      <c r="D178" s="90">
        <v>0</v>
      </c>
      <c r="E178" s="75">
        <v>42118</v>
      </c>
      <c r="F178" s="261"/>
      <c r="G178" s="261"/>
      <c r="H178" s="261"/>
    </row>
    <row r="179" spans="1:8" ht="15" customHeight="1" x14ac:dyDescent="0.2">
      <c r="A179" s="54">
        <f t="shared" si="1"/>
        <v>10</v>
      </c>
      <c r="B179" s="95" t="s">
        <v>448</v>
      </c>
      <c r="C179" s="90">
        <v>268508.5</v>
      </c>
      <c r="D179" s="90">
        <v>247624.56</v>
      </c>
      <c r="E179" s="75">
        <v>42118</v>
      </c>
      <c r="F179" s="261"/>
      <c r="G179" s="261"/>
      <c r="H179" s="261"/>
    </row>
    <row r="180" spans="1:8" ht="15" customHeight="1" x14ac:dyDescent="0.2">
      <c r="A180" s="54">
        <f t="shared" si="1"/>
        <v>11</v>
      </c>
      <c r="B180" s="206" t="s">
        <v>49</v>
      </c>
      <c r="C180" s="207">
        <v>1077383.1000000001</v>
      </c>
      <c r="D180" s="207">
        <v>1077383.1000000001</v>
      </c>
      <c r="E180" s="208">
        <v>43822</v>
      </c>
      <c r="F180" s="261"/>
      <c r="G180" s="261"/>
      <c r="H180" s="261"/>
    </row>
    <row r="181" spans="1:8" ht="15" x14ac:dyDescent="0.2">
      <c r="A181" s="54">
        <f t="shared" si="1"/>
        <v>12</v>
      </c>
      <c r="B181" s="206" t="s">
        <v>49</v>
      </c>
      <c r="C181" s="207">
        <v>1077383.1000000001</v>
      </c>
      <c r="D181" s="207">
        <v>1077383.1000000001</v>
      </c>
      <c r="E181" s="208">
        <v>43822</v>
      </c>
      <c r="F181" s="261"/>
      <c r="G181" s="261"/>
      <c r="H181" s="261"/>
    </row>
    <row r="182" spans="1:8" ht="30" x14ac:dyDescent="0.2">
      <c r="A182" s="54">
        <f t="shared" si="1"/>
        <v>13</v>
      </c>
      <c r="B182" s="95" t="s">
        <v>443</v>
      </c>
      <c r="C182" s="90">
        <v>1477833.02</v>
      </c>
      <c r="D182" s="90">
        <v>826122.17</v>
      </c>
      <c r="E182" s="75">
        <v>42118</v>
      </c>
      <c r="F182" s="261"/>
      <c r="G182" s="261"/>
      <c r="H182" s="261"/>
    </row>
    <row r="183" spans="1:8" ht="27" customHeight="1" x14ac:dyDescent="0.2">
      <c r="A183" s="54">
        <f t="shared" si="1"/>
        <v>14</v>
      </c>
      <c r="B183" s="95" t="s">
        <v>449</v>
      </c>
      <c r="C183" s="90">
        <v>265000</v>
      </c>
      <c r="D183" s="90">
        <v>198750.1</v>
      </c>
      <c r="E183" s="75">
        <v>42118</v>
      </c>
      <c r="F183" s="261"/>
      <c r="G183" s="261"/>
      <c r="H183" s="261"/>
    </row>
    <row r="184" spans="1:8" ht="24.6" customHeight="1" x14ac:dyDescent="0.2">
      <c r="A184" s="54">
        <f t="shared" si="1"/>
        <v>15</v>
      </c>
      <c r="B184" s="95" t="s">
        <v>450</v>
      </c>
      <c r="C184" s="90">
        <v>267000</v>
      </c>
      <c r="D184" s="90">
        <v>218050</v>
      </c>
      <c r="E184" s="75">
        <v>42118</v>
      </c>
      <c r="F184" s="261"/>
      <c r="G184" s="261"/>
      <c r="H184" s="261"/>
    </row>
    <row r="185" spans="1:8" ht="15" customHeight="1" x14ac:dyDescent="0.2">
      <c r="A185" s="54">
        <f t="shared" si="1"/>
        <v>16</v>
      </c>
      <c r="B185" s="95" t="s">
        <v>451</v>
      </c>
      <c r="C185" s="90">
        <v>20910</v>
      </c>
      <c r="D185" s="90">
        <v>20822.87</v>
      </c>
      <c r="E185" s="75">
        <v>42118</v>
      </c>
      <c r="F185" s="261"/>
      <c r="G185" s="261"/>
      <c r="H185" s="261"/>
    </row>
    <row r="186" spans="1:8" ht="15" customHeight="1" x14ac:dyDescent="0.2">
      <c r="A186" s="54">
        <f>A185+1</f>
        <v>17</v>
      </c>
      <c r="B186" s="95" t="s">
        <v>452</v>
      </c>
      <c r="C186" s="90">
        <v>23319</v>
      </c>
      <c r="D186" s="90">
        <v>23124.68</v>
      </c>
      <c r="E186" s="75">
        <v>42118</v>
      </c>
      <c r="F186" s="261"/>
      <c r="G186" s="261"/>
      <c r="H186" s="261"/>
    </row>
    <row r="187" spans="1:8" ht="52.9" customHeight="1" thickBot="1" x14ac:dyDescent="0.25">
      <c r="A187" s="54">
        <f t="shared" si="1"/>
        <v>18</v>
      </c>
      <c r="B187" s="95" t="s">
        <v>814</v>
      </c>
      <c r="C187" s="90">
        <v>29650</v>
      </c>
      <c r="D187" s="90">
        <v>0</v>
      </c>
      <c r="E187" s="75">
        <v>42939</v>
      </c>
      <c r="F187" s="261"/>
      <c r="G187" s="261"/>
      <c r="H187" s="261"/>
    </row>
    <row r="188" spans="1:8" ht="15.75" thickBot="1" x14ac:dyDescent="0.25">
      <c r="A188" s="54">
        <f t="shared" si="1"/>
        <v>19</v>
      </c>
      <c r="B188" s="97" t="s">
        <v>815</v>
      </c>
      <c r="C188" s="98">
        <v>14500</v>
      </c>
      <c r="D188" s="90">
        <v>0</v>
      </c>
      <c r="E188" s="75">
        <v>42939</v>
      </c>
      <c r="F188" s="261"/>
      <c r="G188" s="261"/>
      <c r="H188" s="261"/>
    </row>
    <row r="189" spans="1:8" ht="30.75" thickBot="1" x14ac:dyDescent="0.25">
      <c r="A189" s="54">
        <f t="shared" si="1"/>
        <v>20</v>
      </c>
      <c r="B189" s="99" t="s">
        <v>816</v>
      </c>
      <c r="C189" s="100">
        <v>66350</v>
      </c>
      <c r="D189" s="90">
        <v>0</v>
      </c>
      <c r="E189" s="75">
        <v>42939</v>
      </c>
      <c r="F189" s="261"/>
      <c r="G189" s="261"/>
      <c r="H189" s="261"/>
    </row>
    <row r="190" spans="1:8" ht="30.75" thickBot="1" x14ac:dyDescent="0.25">
      <c r="A190" s="54">
        <f t="shared" si="1"/>
        <v>21</v>
      </c>
      <c r="B190" s="99" t="s">
        <v>817</v>
      </c>
      <c r="C190" s="100">
        <v>2870</v>
      </c>
      <c r="D190" s="90">
        <v>0</v>
      </c>
      <c r="E190" s="75">
        <v>42939</v>
      </c>
      <c r="F190" s="261"/>
      <c r="G190" s="261"/>
      <c r="H190" s="261"/>
    </row>
    <row r="191" spans="1:8" ht="30.75" thickBot="1" x14ac:dyDescent="0.25">
      <c r="A191" s="54">
        <f t="shared" si="1"/>
        <v>22</v>
      </c>
      <c r="B191" s="99" t="s">
        <v>818</v>
      </c>
      <c r="C191" s="100">
        <v>3280</v>
      </c>
      <c r="D191" s="90">
        <v>0</v>
      </c>
      <c r="E191" s="75">
        <v>42939</v>
      </c>
      <c r="F191" s="261"/>
      <c r="G191" s="261"/>
      <c r="H191" s="261"/>
    </row>
    <row r="192" spans="1:8" ht="15.75" thickBot="1" x14ac:dyDescent="0.25">
      <c r="A192" s="54">
        <f t="shared" si="1"/>
        <v>23</v>
      </c>
      <c r="B192" s="99" t="s">
        <v>819</v>
      </c>
      <c r="C192" s="100">
        <v>4500</v>
      </c>
      <c r="D192" s="90">
        <v>0</v>
      </c>
      <c r="E192" s="75">
        <v>42939</v>
      </c>
      <c r="F192" s="261"/>
      <c r="G192" s="261"/>
      <c r="H192" s="261"/>
    </row>
    <row r="193" spans="1:8" ht="15" x14ac:dyDescent="0.2">
      <c r="A193" s="54"/>
      <c r="B193" s="101" t="s">
        <v>1309</v>
      </c>
      <c r="C193" s="102">
        <v>9098391.9800000004</v>
      </c>
      <c r="D193" s="102">
        <f>SUM(D170:D186)</f>
        <v>5908541.4699999997</v>
      </c>
      <c r="E193" s="101"/>
      <c r="F193" s="261"/>
      <c r="G193" s="261"/>
      <c r="H193" s="261"/>
    </row>
    <row r="194" spans="1:8" ht="15" x14ac:dyDescent="0.2">
      <c r="A194" s="54"/>
      <c r="B194" s="258" t="s">
        <v>1378</v>
      </c>
      <c r="C194" s="273"/>
      <c r="D194" s="273"/>
      <c r="E194" s="273"/>
      <c r="F194" s="259"/>
      <c r="G194" s="259"/>
      <c r="H194" s="259"/>
    </row>
    <row r="195" spans="1:8" ht="16.899999999999999" customHeight="1" x14ac:dyDescent="0.2">
      <c r="A195" s="54">
        <v>1</v>
      </c>
      <c r="B195" s="103" t="s">
        <v>1664</v>
      </c>
      <c r="C195" s="104">
        <v>98000</v>
      </c>
      <c r="D195" s="105">
        <v>29399.72</v>
      </c>
      <c r="E195" s="106" t="s">
        <v>648</v>
      </c>
      <c r="F195" s="78"/>
      <c r="G195" s="258" t="s">
        <v>1378</v>
      </c>
      <c r="H195" s="267" t="s">
        <v>1461</v>
      </c>
    </row>
    <row r="196" spans="1:8" ht="15" customHeight="1" x14ac:dyDescent="0.2">
      <c r="A196" s="54">
        <f>A195+1</f>
        <v>2</v>
      </c>
      <c r="B196" s="103" t="s">
        <v>1663</v>
      </c>
      <c r="C196" s="104">
        <v>50300</v>
      </c>
      <c r="D196" s="105"/>
      <c r="E196" s="106" t="s">
        <v>649</v>
      </c>
      <c r="F196" s="107"/>
      <c r="G196" s="259"/>
      <c r="H196" s="268"/>
    </row>
    <row r="197" spans="1:8" ht="15" customHeight="1" x14ac:dyDescent="0.2">
      <c r="A197" s="54">
        <f t="shared" ref="A197:A218" si="2">A196+1</f>
        <v>3</v>
      </c>
      <c r="B197" s="103" t="s">
        <v>1662</v>
      </c>
      <c r="C197" s="104">
        <v>100000</v>
      </c>
      <c r="D197" s="105">
        <v>29248.16</v>
      </c>
      <c r="E197" s="106" t="s">
        <v>650</v>
      </c>
      <c r="F197" s="107"/>
      <c r="G197" s="259"/>
      <c r="H197" s="268"/>
    </row>
    <row r="198" spans="1:8" ht="15" x14ac:dyDescent="0.2">
      <c r="A198" s="54">
        <f t="shared" si="2"/>
        <v>4</v>
      </c>
      <c r="B198" s="103" t="s">
        <v>635</v>
      </c>
      <c r="C198" s="104">
        <v>59904</v>
      </c>
      <c r="D198" s="108"/>
      <c r="E198" s="106" t="s">
        <v>1656</v>
      </c>
      <c r="F198" s="107"/>
      <c r="G198" s="259"/>
      <c r="H198" s="268"/>
    </row>
    <row r="199" spans="1:8" ht="15" customHeight="1" x14ac:dyDescent="0.2">
      <c r="A199" s="54">
        <v>5</v>
      </c>
      <c r="B199" s="103" t="s">
        <v>1661</v>
      </c>
      <c r="C199" s="104">
        <v>50278.8</v>
      </c>
      <c r="D199" s="108"/>
      <c r="E199" s="106" t="s">
        <v>1656</v>
      </c>
      <c r="F199" s="107"/>
      <c r="G199" s="259"/>
      <c r="H199" s="268"/>
    </row>
    <row r="200" spans="1:8" ht="15" customHeight="1" x14ac:dyDescent="0.2">
      <c r="A200" s="54">
        <f t="shared" si="2"/>
        <v>6</v>
      </c>
      <c r="B200" s="103" t="s">
        <v>636</v>
      </c>
      <c r="C200" s="104">
        <v>78346.960000000006</v>
      </c>
      <c r="D200" s="108"/>
      <c r="E200" s="106" t="s">
        <v>1656</v>
      </c>
      <c r="F200" s="107"/>
      <c r="G200" s="259"/>
      <c r="H200" s="268"/>
    </row>
    <row r="201" spans="1:8" ht="15" x14ac:dyDescent="0.2">
      <c r="A201" s="54">
        <f t="shared" si="2"/>
        <v>7</v>
      </c>
      <c r="B201" s="103" t="s">
        <v>1089</v>
      </c>
      <c r="C201" s="104">
        <v>71900.399999999994</v>
      </c>
      <c r="D201" s="108"/>
      <c r="E201" s="106" t="s">
        <v>1656</v>
      </c>
      <c r="F201" s="107"/>
      <c r="G201" s="259"/>
      <c r="H201" s="268"/>
    </row>
    <row r="202" spans="1:8" ht="15" customHeight="1" x14ac:dyDescent="0.2">
      <c r="A202" s="54">
        <f t="shared" si="2"/>
        <v>8</v>
      </c>
      <c r="B202" s="103" t="s">
        <v>637</v>
      </c>
      <c r="C202" s="104">
        <v>489000</v>
      </c>
      <c r="D202" s="105">
        <v>114100</v>
      </c>
      <c r="E202" s="109">
        <v>40283</v>
      </c>
      <c r="F202" s="107"/>
      <c r="G202" s="259"/>
      <c r="H202" s="268"/>
    </row>
    <row r="203" spans="1:8" ht="15" customHeight="1" x14ac:dyDescent="0.2">
      <c r="A203" s="54">
        <v>9</v>
      </c>
      <c r="B203" s="103" t="s">
        <v>17</v>
      </c>
      <c r="C203" s="104">
        <v>5710141.8399999999</v>
      </c>
      <c r="D203" s="108"/>
      <c r="E203" s="109">
        <v>43453</v>
      </c>
      <c r="F203" s="110"/>
      <c r="G203" s="259"/>
      <c r="H203" s="268"/>
    </row>
    <row r="204" spans="1:8" ht="15" customHeight="1" x14ac:dyDescent="0.2">
      <c r="A204" s="54">
        <f t="shared" si="2"/>
        <v>10</v>
      </c>
      <c r="B204" s="103" t="s">
        <v>638</v>
      </c>
      <c r="C204" s="104">
        <v>400000</v>
      </c>
      <c r="D204" s="108"/>
      <c r="E204" s="106" t="s">
        <v>1656</v>
      </c>
      <c r="F204" s="110"/>
      <c r="G204" s="259"/>
      <c r="H204" s="268"/>
    </row>
    <row r="205" spans="1:8" ht="15" customHeight="1" x14ac:dyDescent="0.2">
      <c r="A205" s="54">
        <f t="shared" si="2"/>
        <v>11</v>
      </c>
      <c r="B205" s="103" t="s">
        <v>639</v>
      </c>
      <c r="C205" s="104">
        <v>359352</v>
      </c>
      <c r="D205" s="108"/>
      <c r="E205" s="106" t="s">
        <v>1656</v>
      </c>
      <c r="F205" s="107"/>
      <c r="G205" s="259"/>
      <c r="H205" s="268"/>
    </row>
    <row r="206" spans="1:8" ht="15" customHeight="1" x14ac:dyDescent="0.2">
      <c r="A206" s="54">
        <f t="shared" si="2"/>
        <v>12</v>
      </c>
      <c r="B206" s="103" t="s">
        <v>106</v>
      </c>
      <c r="C206" s="104">
        <v>115881.45</v>
      </c>
      <c r="D206" s="108">
        <v>42832.11</v>
      </c>
      <c r="E206" s="109">
        <v>43455</v>
      </c>
      <c r="F206" s="107"/>
      <c r="G206" s="259"/>
      <c r="H206" s="268"/>
    </row>
    <row r="207" spans="1:8" ht="15" customHeight="1" x14ac:dyDescent="0.2">
      <c r="A207" s="54">
        <f t="shared" si="2"/>
        <v>13</v>
      </c>
      <c r="B207" s="103" t="s">
        <v>640</v>
      </c>
      <c r="C207" s="104">
        <v>173699.20000000001</v>
      </c>
      <c r="D207" s="108"/>
      <c r="E207" s="106" t="s">
        <v>1656</v>
      </c>
      <c r="F207" s="110"/>
      <c r="G207" s="259"/>
      <c r="H207" s="268"/>
    </row>
    <row r="208" spans="1:8" ht="15" customHeight="1" x14ac:dyDescent="0.2">
      <c r="A208" s="54">
        <f t="shared" si="2"/>
        <v>14</v>
      </c>
      <c r="B208" s="103" t="s">
        <v>641</v>
      </c>
      <c r="C208" s="104">
        <v>216000</v>
      </c>
      <c r="D208" s="108"/>
      <c r="E208" s="106" t="s">
        <v>1656</v>
      </c>
      <c r="F208" s="110"/>
      <c r="G208" s="259"/>
      <c r="H208" s="268"/>
    </row>
    <row r="209" spans="1:8" ht="15" customHeight="1" x14ac:dyDescent="0.2">
      <c r="A209" s="54">
        <f t="shared" si="2"/>
        <v>15</v>
      </c>
      <c r="B209" s="103" t="s">
        <v>642</v>
      </c>
      <c r="C209" s="104">
        <v>224700</v>
      </c>
      <c r="D209" s="108"/>
      <c r="E209" s="106" t="s">
        <v>1656</v>
      </c>
      <c r="F209" s="107"/>
      <c r="G209" s="259"/>
      <c r="H209" s="268"/>
    </row>
    <row r="210" spans="1:8" ht="15" customHeight="1" x14ac:dyDescent="0.2">
      <c r="A210" s="54">
        <v>16</v>
      </c>
      <c r="B210" s="103" t="s">
        <v>643</v>
      </c>
      <c r="C210" s="104">
        <v>500000</v>
      </c>
      <c r="D210" s="108"/>
      <c r="E210" s="106" t="s">
        <v>1656</v>
      </c>
      <c r="F210" s="107"/>
      <c r="G210" s="259"/>
      <c r="H210" s="268"/>
    </row>
    <row r="211" spans="1:8" ht="15" customHeight="1" x14ac:dyDescent="0.2">
      <c r="A211" s="54">
        <f t="shared" si="2"/>
        <v>17</v>
      </c>
      <c r="B211" s="103" t="s">
        <v>644</v>
      </c>
      <c r="C211" s="104">
        <v>43240</v>
      </c>
      <c r="D211" s="105"/>
      <c r="E211" s="106" t="s">
        <v>651</v>
      </c>
      <c r="F211" s="110"/>
      <c r="G211" s="259"/>
      <c r="H211" s="268"/>
    </row>
    <row r="212" spans="1:8" ht="15" customHeight="1" x14ac:dyDescent="0.2">
      <c r="A212" s="54">
        <f t="shared" si="2"/>
        <v>18</v>
      </c>
      <c r="B212" s="103" t="s">
        <v>644</v>
      </c>
      <c r="C212" s="104">
        <v>43240</v>
      </c>
      <c r="D212" s="105"/>
      <c r="E212" s="106" t="s">
        <v>651</v>
      </c>
      <c r="F212" s="110"/>
      <c r="G212" s="259"/>
      <c r="H212" s="268"/>
    </row>
    <row r="213" spans="1:8" ht="15" customHeight="1" x14ac:dyDescent="0.2">
      <c r="A213" s="54">
        <f t="shared" si="2"/>
        <v>19</v>
      </c>
      <c r="B213" s="103" t="s">
        <v>1665</v>
      </c>
      <c r="C213" s="104">
        <v>327180</v>
      </c>
      <c r="D213" s="108"/>
      <c r="E213" s="106" t="s">
        <v>652</v>
      </c>
      <c r="F213" s="107"/>
      <c r="G213" s="259"/>
      <c r="H213" s="268"/>
    </row>
    <row r="214" spans="1:8" ht="15" customHeight="1" x14ac:dyDescent="0.2">
      <c r="A214" s="54">
        <f t="shared" si="2"/>
        <v>20</v>
      </c>
      <c r="B214" s="103" t="s">
        <v>1458</v>
      </c>
      <c r="C214" s="104">
        <v>59582.1</v>
      </c>
      <c r="D214" s="108"/>
      <c r="E214" s="106" t="s">
        <v>653</v>
      </c>
      <c r="F214" s="107"/>
      <c r="G214" s="259"/>
      <c r="H214" s="268"/>
    </row>
    <row r="215" spans="1:8" ht="15" customHeight="1" x14ac:dyDescent="0.2">
      <c r="A215" s="54">
        <f t="shared" si="2"/>
        <v>21</v>
      </c>
      <c r="B215" s="103" t="s">
        <v>162</v>
      </c>
      <c r="C215" s="104">
        <v>53082.7</v>
      </c>
      <c r="D215" s="108"/>
      <c r="E215" s="106" t="s">
        <v>654</v>
      </c>
      <c r="F215" s="107"/>
      <c r="G215" s="259"/>
      <c r="H215" s="268"/>
    </row>
    <row r="216" spans="1:8" ht="15" x14ac:dyDescent="0.2">
      <c r="A216" s="54">
        <f t="shared" si="2"/>
        <v>22</v>
      </c>
      <c r="B216" s="103" t="s">
        <v>528</v>
      </c>
      <c r="C216" s="104">
        <v>63176.4</v>
      </c>
      <c r="D216" s="108"/>
      <c r="E216" s="106" t="s">
        <v>1657</v>
      </c>
      <c r="F216" s="107"/>
      <c r="G216" s="259"/>
      <c r="H216" s="268"/>
    </row>
    <row r="217" spans="1:8" ht="15" x14ac:dyDescent="0.2">
      <c r="A217" s="54">
        <f t="shared" si="2"/>
        <v>23</v>
      </c>
      <c r="B217" s="103" t="s">
        <v>645</v>
      </c>
      <c r="C217" s="104">
        <v>63725.41</v>
      </c>
      <c r="D217" s="108"/>
      <c r="E217" s="106" t="s">
        <v>655</v>
      </c>
      <c r="F217" s="107"/>
      <c r="G217" s="259"/>
      <c r="H217" s="268"/>
    </row>
    <row r="218" spans="1:8" ht="15" x14ac:dyDescent="0.2">
      <c r="A218" s="54">
        <f t="shared" si="2"/>
        <v>24</v>
      </c>
      <c r="B218" s="103" t="s">
        <v>646</v>
      </c>
      <c r="C218" s="104">
        <v>81507.86</v>
      </c>
      <c r="D218" s="108"/>
      <c r="E218" s="106" t="s">
        <v>823</v>
      </c>
      <c r="F218" s="107"/>
      <c r="G218" s="259"/>
      <c r="H218" s="268"/>
    </row>
    <row r="219" spans="1:8" ht="15" x14ac:dyDescent="0.2">
      <c r="A219" s="54">
        <f>A218+1</f>
        <v>25</v>
      </c>
      <c r="B219" s="103" t="s">
        <v>647</v>
      </c>
      <c r="C219" s="104">
        <v>59492</v>
      </c>
      <c r="D219" s="108"/>
      <c r="E219" s="106" t="s">
        <v>521</v>
      </c>
      <c r="F219" s="107"/>
      <c r="G219" s="259"/>
      <c r="H219" s="268"/>
    </row>
    <row r="220" spans="1:8" ht="15" x14ac:dyDescent="0.2">
      <c r="A220" s="54">
        <v>26</v>
      </c>
      <c r="B220" s="103" t="s">
        <v>18</v>
      </c>
      <c r="C220" s="104">
        <v>4138.16</v>
      </c>
      <c r="D220" s="108"/>
      <c r="E220" s="109">
        <v>43455</v>
      </c>
      <c r="F220" s="107"/>
      <c r="G220" s="259"/>
      <c r="H220" s="268"/>
    </row>
    <row r="221" spans="1:8" ht="15" x14ac:dyDescent="0.2">
      <c r="A221" s="54">
        <v>27</v>
      </c>
      <c r="B221" s="103" t="s">
        <v>106</v>
      </c>
      <c r="C221" s="104">
        <v>24381.759999999998</v>
      </c>
      <c r="D221" s="108"/>
      <c r="E221" s="109">
        <v>37904</v>
      </c>
      <c r="F221" s="107"/>
      <c r="G221" s="259"/>
      <c r="H221" s="268"/>
    </row>
    <row r="222" spans="1:8" ht="15" x14ac:dyDescent="0.2">
      <c r="A222" s="54">
        <v>28</v>
      </c>
      <c r="B222" s="103" t="s">
        <v>42</v>
      </c>
      <c r="C222" s="104">
        <v>2084300</v>
      </c>
      <c r="D222" s="105">
        <v>1991664.47</v>
      </c>
      <c r="E222" s="109">
        <v>43535</v>
      </c>
      <c r="F222" s="107"/>
      <c r="G222" s="259"/>
      <c r="H222" s="268"/>
    </row>
    <row r="223" spans="1:8" ht="30" x14ac:dyDescent="0.2">
      <c r="A223" s="54">
        <v>29</v>
      </c>
      <c r="B223" s="103" t="s">
        <v>1705</v>
      </c>
      <c r="C223" s="104">
        <v>160000</v>
      </c>
      <c r="D223" s="105">
        <v>160000</v>
      </c>
      <c r="E223" s="109">
        <v>43971</v>
      </c>
      <c r="F223" s="107"/>
      <c r="G223" s="259"/>
      <c r="H223" s="268"/>
    </row>
    <row r="224" spans="1:8" ht="15" x14ac:dyDescent="0.2">
      <c r="A224" s="54">
        <v>30</v>
      </c>
      <c r="B224" s="103" t="s">
        <v>1704</v>
      </c>
      <c r="C224" s="104">
        <v>2041000</v>
      </c>
      <c r="D224" s="105">
        <v>1984305.55</v>
      </c>
      <c r="E224" s="109">
        <v>43927</v>
      </c>
      <c r="F224" s="107"/>
      <c r="G224" s="259"/>
      <c r="H224" s="269"/>
    </row>
    <row r="225" spans="1:8" ht="13.5" customHeight="1" x14ac:dyDescent="0.2">
      <c r="A225" s="258" t="s">
        <v>1309</v>
      </c>
      <c r="B225" s="258"/>
      <c r="C225" s="111">
        <f>SUM(C195:C224)</f>
        <v>13805551.039999999</v>
      </c>
      <c r="D225" s="112">
        <v>2207244.46</v>
      </c>
      <c r="E225" s="107"/>
      <c r="F225" s="107"/>
      <c r="G225" s="202"/>
      <c r="H225" s="203"/>
    </row>
    <row r="226" spans="1:8" ht="13.5" customHeight="1" x14ac:dyDescent="0.2">
      <c r="A226" s="54"/>
      <c r="B226" s="200" t="s">
        <v>837</v>
      </c>
      <c r="C226" s="201"/>
      <c r="D226" s="201"/>
      <c r="E226" s="201"/>
      <c r="F226" s="201"/>
      <c r="G226" s="256" t="s">
        <v>453</v>
      </c>
      <c r="H226" s="256" t="s">
        <v>1461</v>
      </c>
    </row>
    <row r="227" spans="1:8" ht="13.5" customHeight="1" x14ac:dyDescent="0.25">
      <c r="A227" s="54">
        <v>1</v>
      </c>
      <c r="B227" s="113" t="s">
        <v>666</v>
      </c>
      <c r="C227" s="114">
        <v>132480</v>
      </c>
      <c r="D227" s="115">
        <v>113554.32</v>
      </c>
      <c r="E227" s="116">
        <v>42734</v>
      </c>
      <c r="F227" s="117"/>
      <c r="G227" s="257"/>
      <c r="H227" s="257"/>
    </row>
    <row r="228" spans="1:8" ht="13.5" customHeight="1" x14ac:dyDescent="0.25">
      <c r="A228" s="54">
        <v>2</v>
      </c>
      <c r="B228" s="113" t="s">
        <v>838</v>
      </c>
      <c r="C228" s="114">
        <v>104000</v>
      </c>
      <c r="D228" s="115">
        <v>92857.1</v>
      </c>
      <c r="E228" s="116">
        <v>42825</v>
      </c>
      <c r="F228" s="117"/>
      <c r="G228" s="257"/>
      <c r="H228" s="257"/>
    </row>
    <row r="229" spans="1:8" ht="13.5" customHeight="1" x14ac:dyDescent="0.25">
      <c r="A229" s="54">
        <v>3</v>
      </c>
      <c r="B229" s="113" t="s">
        <v>229</v>
      </c>
      <c r="C229" s="114">
        <v>51275</v>
      </c>
      <c r="D229" s="118"/>
      <c r="E229" s="116">
        <v>42825</v>
      </c>
      <c r="F229" s="117"/>
      <c r="G229" s="257"/>
      <c r="H229" s="257"/>
    </row>
    <row r="230" spans="1:8" ht="13.5" customHeight="1" x14ac:dyDescent="0.25">
      <c r="A230" s="54">
        <v>4</v>
      </c>
      <c r="B230" s="113" t="s">
        <v>140</v>
      </c>
      <c r="C230" s="114">
        <v>37065</v>
      </c>
      <c r="D230" s="118"/>
      <c r="E230" s="119" t="s">
        <v>839</v>
      </c>
      <c r="F230" s="117"/>
      <c r="G230" s="257"/>
      <c r="H230" s="257"/>
    </row>
    <row r="231" spans="1:8" ht="13.5" customHeight="1" x14ac:dyDescent="0.25">
      <c r="A231" s="54">
        <v>5</v>
      </c>
      <c r="B231" s="113" t="s">
        <v>840</v>
      </c>
      <c r="C231" s="114">
        <v>79960</v>
      </c>
      <c r="D231" s="118"/>
      <c r="E231" s="116">
        <v>41090</v>
      </c>
      <c r="F231" s="117"/>
      <c r="G231" s="257"/>
      <c r="H231" s="257"/>
    </row>
    <row r="232" spans="1:8" ht="13.5" customHeight="1" x14ac:dyDescent="0.25">
      <c r="A232" s="54">
        <v>6</v>
      </c>
      <c r="B232" s="113" t="s">
        <v>955</v>
      </c>
      <c r="C232" s="114">
        <v>47081.4</v>
      </c>
      <c r="D232" s="118"/>
      <c r="E232" s="116">
        <v>39965</v>
      </c>
      <c r="F232" s="117"/>
      <c r="G232" s="257"/>
      <c r="H232" s="257"/>
    </row>
    <row r="233" spans="1:8" ht="13.5" customHeight="1" x14ac:dyDescent="0.25">
      <c r="A233" s="54">
        <v>7</v>
      </c>
      <c r="B233" s="113" t="s">
        <v>841</v>
      </c>
      <c r="C233" s="114">
        <v>9720</v>
      </c>
      <c r="D233" s="118"/>
      <c r="E233" s="116">
        <v>39965</v>
      </c>
      <c r="F233" s="117"/>
      <c r="G233" s="257"/>
      <c r="H233" s="257"/>
    </row>
    <row r="234" spans="1:8" ht="13.5" customHeight="1" x14ac:dyDescent="0.25">
      <c r="A234" s="54">
        <v>8</v>
      </c>
      <c r="B234" s="113" t="s">
        <v>842</v>
      </c>
      <c r="C234" s="114">
        <v>13000</v>
      </c>
      <c r="D234" s="118"/>
      <c r="E234" s="119">
        <v>2010</v>
      </c>
      <c r="F234" s="117"/>
      <c r="G234" s="257"/>
      <c r="H234" s="257"/>
    </row>
    <row r="235" spans="1:8" ht="13.5" customHeight="1" x14ac:dyDescent="0.25">
      <c r="A235" s="54">
        <v>9</v>
      </c>
      <c r="B235" s="113" t="s">
        <v>744</v>
      </c>
      <c r="C235" s="114">
        <v>14215</v>
      </c>
      <c r="D235" s="118"/>
      <c r="E235" s="119" t="s">
        <v>224</v>
      </c>
      <c r="F235" s="117"/>
      <c r="G235" s="257"/>
      <c r="H235" s="257"/>
    </row>
    <row r="236" spans="1:8" ht="13.5" customHeight="1" x14ac:dyDescent="0.25">
      <c r="A236" s="54">
        <v>10</v>
      </c>
      <c r="B236" s="113" t="s">
        <v>843</v>
      </c>
      <c r="C236" s="114">
        <v>3118</v>
      </c>
      <c r="D236" s="118"/>
      <c r="E236" s="116">
        <v>41594</v>
      </c>
      <c r="F236" s="117"/>
      <c r="G236" s="257"/>
      <c r="H236" s="257"/>
    </row>
    <row r="237" spans="1:8" ht="13.5" customHeight="1" x14ac:dyDescent="0.25">
      <c r="A237" s="54">
        <v>11</v>
      </c>
      <c r="B237" s="113" t="s">
        <v>844</v>
      </c>
      <c r="C237" s="114">
        <v>90100</v>
      </c>
      <c r="D237" s="118"/>
      <c r="E237" s="116">
        <v>39965</v>
      </c>
      <c r="F237" s="117"/>
      <c r="G237" s="257"/>
      <c r="H237" s="257"/>
    </row>
    <row r="238" spans="1:8" ht="13.5" customHeight="1" x14ac:dyDescent="0.25">
      <c r="A238" s="54">
        <v>12</v>
      </c>
      <c r="B238" s="113" t="s">
        <v>845</v>
      </c>
      <c r="C238" s="114">
        <v>23188</v>
      </c>
      <c r="D238" s="118"/>
      <c r="E238" s="116">
        <v>39965</v>
      </c>
      <c r="F238" s="117"/>
      <c r="G238" s="257"/>
      <c r="H238" s="257"/>
    </row>
    <row r="239" spans="1:8" ht="13.5" customHeight="1" x14ac:dyDescent="0.25">
      <c r="A239" s="54">
        <v>13</v>
      </c>
      <c r="B239" s="113" t="s">
        <v>552</v>
      </c>
      <c r="C239" s="114">
        <v>18800</v>
      </c>
      <c r="D239" s="118"/>
      <c r="E239" s="116">
        <v>40283</v>
      </c>
      <c r="F239" s="117"/>
      <c r="G239" s="257"/>
      <c r="H239" s="257"/>
    </row>
    <row r="240" spans="1:8" ht="13.5" customHeight="1" x14ac:dyDescent="0.25">
      <c r="A240" s="54">
        <v>14</v>
      </c>
      <c r="B240" s="113" t="s">
        <v>846</v>
      </c>
      <c r="C240" s="114">
        <v>58167</v>
      </c>
      <c r="D240" s="118"/>
      <c r="E240" s="116">
        <v>39965</v>
      </c>
      <c r="F240" s="117"/>
      <c r="G240" s="257"/>
      <c r="H240" s="257"/>
    </row>
    <row r="241" spans="1:8" ht="13.5" customHeight="1" x14ac:dyDescent="0.25">
      <c r="A241" s="54">
        <v>15</v>
      </c>
      <c r="B241" s="113" t="s">
        <v>847</v>
      </c>
      <c r="C241" s="114">
        <v>2730</v>
      </c>
      <c r="D241" s="118"/>
      <c r="E241" s="116">
        <v>40831</v>
      </c>
      <c r="F241" s="117"/>
      <c r="G241" s="257"/>
      <c r="H241" s="257"/>
    </row>
    <row r="242" spans="1:8" ht="13.5" customHeight="1" x14ac:dyDescent="0.25">
      <c r="A242" s="54">
        <v>16</v>
      </c>
      <c r="B242" s="113" t="s">
        <v>1439</v>
      </c>
      <c r="C242" s="114">
        <v>4360.42</v>
      </c>
      <c r="D242" s="118"/>
      <c r="E242" s="116">
        <v>39965</v>
      </c>
      <c r="F242" s="117"/>
      <c r="G242" s="257"/>
      <c r="H242" s="257"/>
    </row>
    <row r="243" spans="1:8" ht="13.5" customHeight="1" x14ac:dyDescent="0.25">
      <c r="A243" s="54">
        <v>17</v>
      </c>
      <c r="B243" s="113" t="s">
        <v>184</v>
      </c>
      <c r="C243" s="114">
        <v>1950</v>
      </c>
      <c r="D243" s="118"/>
      <c r="E243" s="116">
        <v>40014</v>
      </c>
      <c r="F243" s="117"/>
      <c r="G243" s="257"/>
      <c r="H243" s="257"/>
    </row>
    <row r="244" spans="1:8" ht="13.5" customHeight="1" x14ac:dyDescent="0.25">
      <c r="A244" s="54">
        <v>18</v>
      </c>
      <c r="B244" s="113" t="s">
        <v>848</v>
      </c>
      <c r="C244" s="114">
        <v>6845</v>
      </c>
      <c r="D244" s="118"/>
      <c r="E244" s="116">
        <v>39965</v>
      </c>
      <c r="F244" s="117"/>
      <c r="G244" s="257"/>
      <c r="H244" s="257"/>
    </row>
    <row r="245" spans="1:8" ht="13.5" customHeight="1" x14ac:dyDescent="0.25">
      <c r="A245" s="54">
        <v>19</v>
      </c>
      <c r="B245" s="113" t="s">
        <v>1053</v>
      </c>
      <c r="C245" s="114">
        <v>10700</v>
      </c>
      <c r="D245" s="118"/>
      <c r="E245" s="119">
        <v>2009.2016000000001</v>
      </c>
      <c r="F245" s="117"/>
      <c r="G245" s="257"/>
      <c r="H245" s="257"/>
    </row>
    <row r="246" spans="1:8" ht="13.5" customHeight="1" x14ac:dyDescent="0.25">
      <c r="A246" s="54">
        <v>20</v>
      </c>
      <c r="B246" s="113" t="s">
        <v>659</v>
      </c>
      <c r="C246" s="114">
        <v>15769</v>
      </c>
      <c r="D246" s="118"/>
      <c r="E246" s="119">
        <v>2015</v>
      </c>
      <c r="F246" s="117"/>
      <c r="G246" s="257"/>
      <c r="H246" s="257"/>
    </row>
    <row r="247" spans="1:8" ht="13.5" customHeight="1" x14ac:dyDescent="0.25">
      <c r="A247" s="54">
        <v>21</v>
      </c>
      <c r="B247" s="113" t="s">
        <v>849</v>
      </c>
      <c r="C247" s="114">
        <v>1438.2</v>
      </c>
      <c r="D247" s="118"/>
      <c r="E247" s="116">
        <v>39965</v>
      </c>
      <c r="F247" s="117"/>
      <c r="G247" s="257"/>
      <c r="H247" s="257"/>
    </row>
    <row r="248" spans="1:8" ht="13.5" customHeight="1" x14ac:dyDescent="0.25">
      <c r="A248" s="54">
        <v>22</v>
      </c>
      <c r="B248" s="113" t="s">
        <v>850</v>
      </c>
      <c r="C248" s="114">
        <v>16700</v>
      </c>
      <c r="D248" s="118"/>
      <c r="E248" s="116">
        <v>39965</v>
      </c>
      <c r="F248" s="117"/>
      <c r="G248" s="257"/>
      <c r="H248" s="257"/>
    </row>
    <row r="249" spans="1:8" ht="13.5" customHeight="1" x14ac:dyDescent="0.25">
      <c r="A249" s="54">
        <v>23</v>
      </c>
      <c r="B249" s="113" t="s">
        <v>699</v>
      </c>
      <c r="C249" s="114">
        <v>5042.5</v>
      </c>
      <c r="D249" s="118"/>
      <c r="E249" s="116">
        <v>40323</v>
      </c>
      <c r="F249" s="117"/>
      <c r="G249" s="257"/>
      <c r="H249" s="257"/>
    </row>
    <row r="250" spans="1:8" ht="13.5" customHeight="1" x14ac:dyDescent="0.25">
      <c r="A250" s="54">
        <v>24</v>
      </c>
      <c r="B250" s="113" t="s">
        <v>739</v>
      </c>
      <c r="C250" s="114">
        <v>6576</v>
      </c>
      <c r="D250" s="118"/>
      <c r="E250" s="116">
        <v>39965</v>
      </c>
      <c r="F250" s="117"/>
      <c r="G250" s="257"/>
      <c r="H250" s="257"/>
    </row>
    <row r="251" spans="1:8" ht="13.5" customHeight="1" x14ac:dyDescent="0.25">
      <c r="A251" s="54">
        <v>25</v>
      </c>
      <c r="B251" s="113" t="s">
        <v>851</v>
      </c>
      <c r="C251" s="114">
        <v>192000</v>
      </c>
      <c r="D251" s="118"/>
      <c r="E251" s="116">
        <v>39965</v>
      </c>
      <c r="F251" s="117"/>
      <c r="G251" s="257"/>
      <c r="H251" s="257"/>
    </row>
    <row r="252" spans="1:8" ht="13.5" customHeight="1" x14ac:dyDescent="0.25">
      <c r="A252" s="54">
        <v>26</v>
      </c>
      <c r="B252" s="113" t="s">
        <v>1055</v>
      </c>
      <c r="C252" s="114">
        <v>1420</v>
      </c>
      <c r="D252" s="118"/>
      <c r="E252" s="116">
        <v>41227</v>
      </c>
      <c r="F252" s="117"/>
      <c r="G252" s="257"/>
      <c r="H252" s="257"/>
    </row>
    <row r="253" spans="1:8" ht="13.5" customHeight="1" x14ac:dyDescent="0.25">
      <c r="A253" s="54">
        <v>27</v>
      </c>
      <c r="B253" s="113" t="s">
        <v>852</v>
      </c>
      <c r="C253" s="114">
        <v>44226.6</v>
      </c>
      <c r="D253" s="118"/>
      <c r="E253" s="116">
        <v>40288</v>
      </c>
      <c r="F253" s="117"/>
      <c r="G253" s="257"/>
      <c r="H253" s="257"/>
    </row>
    <row r="254" spans="1:8" ht="13.5" customHeight="1" x14ac:dyDescent="0.25">
      <c r="A254" s="54">
        <v>28</v>
      </c>
      <c r="B254" s="113" t="s">
        <v>853</v>
      </c>
      <c r="C254" s="114">
        <v>47198.32</v>
      </c>
      <c r="D254" s="118"/>
      <c r="E254" s="116">
        <v>39965</v>
      </c>
      <c r="F254" s="117"/>
      <c r="G254" s="257"/>
      <c r="H254" s="257"/>
    </row>
    <row r="255" spans="1:8" ht="13.5" customHeight="1" x14ac:dyDescent="0.25">
      <c r="A255" s="54">
        <v>29</v>
      </c>
      <c r="B255" s="113" t="s">
        <v>1601</v>
      </c>
      <c r="C255" s="114">
        <v>50924</v>
      </c>
      <c r="D255" s="118"/>
      <c r="E255" s="116">
        <v>39965</v>
      </c>
      <c r="F255" s="117"/>
      <c r="G255" s="257"/>
      <c r="H255" s="257"/>
    </row>
    <row r="256" spans="1:8" ht="13.5" customHeight="1" x14ac:dyDescent="0.25">
      <c r="A256" s="54">
        <v>30</v>
      </c>
      <c r="B256" s="113" t="s">
        <v>187</v>
      </c>
      <c r="C256" s="114">
        <v>416520.76</v>
      </c>
      <c r="D256" s="118"/>
      <c r="E256" s="116">
        <v>39965</v>
      </c>
      <c r="F256" s="117"/>
      <c r="G256" s="257"/>
      <c r="H256" s="257"/>
    </row>
    <row r="257" spans="1:8" ht="13.5" customHeight="1" x14ac:dyDescent="0.25">
      <c r="A257" s="54">
        <v>31</v>
      </c>
      <c r="B257" s="113" t="s">
        <v>956</v>
      </c>
      <c r="C257" s="114">
        <v>89065.279999999999</v>
      </c>
      <c r="D257" s="118"/>
      <c r="E257" s="116">
        <v>39965</v>
      </c>
      <c r="F257" s="117"/>
      <c r="G257" s="257"/>
      <c r="H257" s="257"/>
    </row>
    <row r="258" spans="1:8" ht="13.5" customHeight="1" x14ac:dyDescent="0.25">
      <c r="A258" s="54">
        <v>32</v>
      </c>
      <c r="B258" s="113" t="s">
        <v>957</v>
      </c>
      <c r="C258" s="114">
        <v>1112089.98</v>
      </c>
      <c r="D258" s="118"/>
      <c r="E258" s="116">
        <v>39965</v>
      </c>
      <c r="F258" s="117"/>
      <c r="G258" s="257"/>
      <c r="H258" s="257"/>
    </row>
    <row r="259" spans="1:8" ht="13.5" customHeight="1" x14ac:dyDescent="0.25">
      <c r="A259" s="54">
        <v>33</v>
      </c>
      <c r="B259" s="113" t="s">
        <v>952</v>
      </c>
      <c r="C259" s="114">
        <v>198136.03</v>
      </c>
      <c r="D259" s="118"/>
      <c r="E259" s="116">
        <v>39965</v>
      </c>
      <c r="F259" s="117"/>
      <c r="G259" s="257"/>
      <c r="H259" s="257"/>
    </row>
    <row r="260" spans="1:8" ht="13.5" customHeight="1" x14ac:dyDescent="0.25">
      <c r="A260" s="54">
        <v>34</v>
      </c>
      <c r="B260" s="113" t="s">
        <v>1218</v>
      </c>
      <c r="C260" s="114">
        <v>1700</v>
      </c>
      <c r="D260" s="118"/>
      <c r="E260" s="119">
        <v>2010</v>
      </c>
      <c r="F260" s="117"/>
      <c r="G260" s="257"/>
      <c r="H260" s="257"/>
    </row>
    <row r="261" spans="1:8" ht="13.5" customHeight="1" x14ac:dyDescent="0.25">
      <c r="A261" s="54">
        <v>35</v>
      </c>
      <c r="B261" s="113" t="s">
        <v>1115</v>
      </c>
      <c r="C261" s="114">
        <v>1200</v>
      </c>
      <c r="D261" s="118"/>
      <c r="E261" s="116">
        <v>41745</v>
      </c>
      <c r="F261" s="117"/>
      <c r="G261" s="257"/>
      <c r="H261" s="257"/>
    </row>
    <row r="262" spans="1:8" ht="13.5" customHeight="1" x14ac:dyDescent="0.25">
      <c r="A262" s="54">
        <v>36</v>
      </c>
      <c r="B262" s="113" t="s">
        <v>953</v>
      </c>
      <c r="C262" s="114">
        <v>71871</v>
      </c>
      <c r="D262" s="118"/>
      <c r="E262" s="116">
        <v>39965</v>
      </c>
      <c r="F262" s="117"/>
      <c r="G262" s="257"/>
      <c r="H262" s="257"/>
    </row>
    <row r="263" spans="1:8" ht="13.5" customHeight="1" x14ac:dyDescent="0.25">
      <c r="A263" s="54">
        <v>37</v>
      </c>
      <c r="B263" s="113" t="s">
        <v>854</v>
      </c>
      <c r="C263" s="114">
        <v>12746</v>
      </c>
      <c r="D263" s="118"/>
      <c r="E263" s="116">
        <v>39965</v>
      </c>
      <c r="F263" s="117"/>
      <c r="G263" s="257"/>
      <c r="H263" s="257"/>
    </row>
    <row r="264" spans="1:8" ht="13.5" customHeight="1" x14ac:dyDescent="0.25">
      <c r="A264" s="54">
        <v>38</v>
      </c>
      <c r="B264" s="113" t="s">
        <v>855</v>
      </c>
      <c r="C264" s="114">
        <v>1210</v>
      </c>
      <c r="D264" s="118"/>
      <c r="E264" s="116">
        <v>39965</v>
      </c>
      <c r="F264" s="117"/>
      <c r="G264" s="257"/>
      <c r="H264" s="257"/>
    </row>
    <row r="265" spans="1:8" ht="13.5" customHeight="1" x14ac:dyDescent="0.25">
      <c r="A265" s="54">
        <v>39</v>
      </c>
      <c r="B265" s="113" t="s">
        <v>856</v>
      </c>
      <c r="C265" s="114">
        <v>984.5</v>
      </c>
      <c r="D265" s="118"/>
      <c r="E265" s="116">
        <v>40067</v>
      </c>
      <c r="F265" s="117"/>
      <c r="G265" s="257"/>
      <c r="H265" s="257"/>
    </row>
    <row r="266" spans="1:8" ht="13.5" customHeight="1" x14ac:dyDescent="0.25">
      <c r="A266" s="54">
        <v>40</v>
      </c>
      <c r="B266" s="113" t="s">
        <v>857</v>
      </c>
      <c r="C266" s="114">
        <v>3000</v>
      </c>
      <c r="D266" s="118"/>
      <c r="E266" s="116">
        <v>42055</v>
      </c>
      <c r="F266" s="117"/>
      <c r="G266" s="257"/>
      <c r="H266" s="257"/>
    </row>
    <row r="267" spans="1:8" ht="13.5" customHeight="1" x14ac:dyDescent="0.2">
      <c r="A267" s="270" t="s">
        <v>1309</v>
      </c>
      <c r="B267" s="272"/>
      <c r="C267" s="84">
        <f>SUM(C227:C266)</f>
        <v>2998572.9899999998</v>
      </c>
      <c r="D267" s="120">
        <f>SUM(D227:D228)</f>
        <v>206411.42</v>
      </c>
      <c r="E267" s="54"/>
      <c r="F267" s="117"/>
      <c r="G267" s="205"/>
      <c r="H267" s="199"/>
    </row>
    <row r="268" spans="1:8" ht="17.25" customHeight="1" x14ac:dyDescent="0.2">
      <c r="A268" s="54"/>
      <c r="B268" s="204" t="s">
        <v>546</v>
      </c>
      <c r="C268" s="205"/>
      <c r="D268" s="205"/>
      <c r="E268" s="205"/>
      <c r="F268" s="205"/>
      <c r="G268" s="258" t="s">
        <v>589</v>
      </c>
      <c r="H268" s="258" t="s">
        <v>1461</v>
      </c>
    </row>
    <row r="269" spans="1:8" ht="13.5" customHeight="1" x14ac:dyDescent="0.25">
      <c r="A269" s="13">
        <v>1</v>
      </c>
      <c r="B269" s="113" t="s">
        <v>187</v>
      </c>
      <c r="C269" s="119">
        <v>360330.63</v>
      </c>
      <c r="D269" s="121">
        <v>25505.65</v>
      </c>
      <c r="E269" s="13" t="s">
        <v>858</v>
      </c>
      <c r="F269" s="78"/>
      <c r="G269" s="259"/>
      <c r="H269" s="259"/>
    </row>
    <row r="270" spans="1:8" ht="13.5" customHeight="1" x14ac:dyDescent="0.25">
      <c r="A270" s="13">
        <v>2</v>
      </c>
      <c r="B270" s="113" t="s">
        <v>1601</v>
      </c>
      <c r="C270" s="122">
        <v>492825.68</v>
      </c>
      <c r="D270" s="123"/>
      <c r="E270" s="124" t="s">
        <v>1208</v>
      </c>
      <c r="F270" s="125"/>
      <c r="G270" s="259"/>
      <c r="H270" s="259"/>
    </row>
    <row r="271" spans="1:8" ht="13.5" customHeight="1" x14ac:dyDescent="0.25">
      <c r="A271" s="13">
        <v>3</v>
      </c>
      <c r="B271" s="113" t="s">
        <v>1121</v>
      </c>
      <c r="C271" s="114">
        <v>207695</v>
      </c>
      <c r="D271" s="115"/>
      <c r="E271" s="119" t="s">
        <v>1203</v>
      </c>
      <c r="F271" s="80"/>
      <c r="G271" s="259"/>
      <c r="H271" s="259"/>
    </row>
    <row r="272" spans="1:8" ht="13.5" customHeight="1" x14ac:dyDescent="0.25">
      <c r="A272" s="13">
        <v>4</v>
      </c>
      <c r="B272" s="126" t="s">
        <v>960</v>
      </c>
      <c r="C272" s="127">
        <v>280906</v>
      </c>
      <c r="D272" s="128"/>
      <c r="E272" s="129" t="s">
        <v>1207</v>
      </c>
      <c r="F272" s="80"/>
      <c r="G272" s="259"/>
      <c r="H272" s="259"/>
    </row>
    <row r="273" spans="1:8" ht="13.5" customHeight="1" x14ac:dyDescent="0.25">
      <c r="A273" s="13">
        <v>5</v>
      </c>
      <c r="B273" s="130" t="s">
        <v>859</v>
      </c>
      <c r="C273" s="129">
        <v>407373.33</v>
      </c>
      <c r="D273" s="131"/>
      <c r="E273" s="129">
        <v>2006</v>
      </c>
      <c r="F273" s="80"/>
      <c r="G273" s="259"/>
      <c r="H273" s="259"/>
    </row>
    <row r="274" spans="1:8" ht="15" x14ac:dyDescent="0.25">
      <c r="A274" s="13">
        <v>6</v>
      </c>
      <c r="B274" s="130" t="s">
        <v>860</v>
      </c>
      <c r="C274" s="132">
        <v>96968</v>
      </c>
      <c r="D274" s="131"/>
      <c r="E274" s="129">
        <v>2010</v>
      </c>
      <c r="F274" s="265" t="s">
        <v>1605</v>
      </c>
      <c r="G274" s="259"/>
      <c r="H274" s="259"/>
    </row>
    <row r="275" spans="1:8" ht="13.5" customHeight="1" x14ac:dyDescent="0.25">
      <c r="A275" s="13">
        <v>7</v>
      </c>
      <c r="B275" s="130" t="s">
        <v>861</v>
      </c>
      <c r="C275" s="132">
        <v>193061</v>
      </c>
      <c r="D275" s="131"/>
      <c r="E275" s="129">
        <v>2010</v>
      </c>
      <c r="F275" s="266"/>
      <c r="G275" s="259"/>
      <c r="H275" s="259"/>
    </row>
    <row r="276" spans="1:8" ht="15" x14ac:dyDescent="0.25">
      <c r="A276" s="13">
        <v>8</v>
      </c>
      <c r="B276" s="133" t="s">
        <v>140</v>
      </c>
      <c r="C276" s="134">
        <v>47676</v>
      </c>
      <c r="D276" s="123"/>
      <c r="E276" s="135" t="s">
        <v>862</v>
      </c>
      <c r="F276" s="265" t="s">
        <v>1605</v>
      </c>
      <c r="G276" s="259"/>
      <c r="H276" s="259"/>
    </row>
    <row r="277" spans="1:8" ht="13.5" customHeight="1" x14ac:dyDescent="0.25">
      <c r="A277" s="13">
        <v>9</v>
      </c>
      <c r="B277" s="113" t="s">
        <v>1607</v>
      </c>
      <c r="C277" s="122">
        <v>481326.57</v>
      </c>
      <c r="D277" s="115"/>
      <c r="E277" s="119" t="s">
        <v>1337</v>
      </c>
      <c r="F277" s="266"/>
      <c r="G277" s="259"/>
      <c r="H277" s="259"/>
    </row>
    <row r="278" spans="1:8" ht="15" x14ac:dyDescent="0.25">
      <c r="A278" s="13">
        <v>10</v>
      </c>
      <c r="B278" s="113" t="s">
        <v>1113</v>
      </c>
      <c r="C278" s="114">
        <v>7400</v>
      </c>
      <c r="D278" s="115"/>
      <c r="E278" s="116">
        <v>41628</v>
      </c>
      <c r="F278" s="265" t="s">
        <v>1605</v>
      </c>
      <c r="G278" s="259"/>
      <c r="H278" s="259"/>
    </row>
    <row r="279" spans="1:8" ht="13.5" customHeight="1" x14ac:dyDescent="0.25">
      <c r="A279" s="13">
        <v>11</v>
      </c>
      <c r="B279" s="113" t="s">
        <v>863</v>
      </c>
      <c r="C279" s="114">
        <v>199800</v>
      </c>
      <c r="D279" s="115">
        <v>189810</v>
      </c>
      <c r="E279" s="116" t="s">
        <v>864</v>
      </c>
      <c r="F279" s="266"/>
      <c r="G279" s="259"/>
      <c r="H279" s="259"/>
    </row>
    <row r="280" spans="1:8" ht="13.5" customHeight="1" x14ac:dyDescent="0.25">
      <c r="A280" s="13">
        <v>12</v>
      </c>
      <c r="B280" s="113" t="s">
        <v>957</v>
      </c>
      <c r="C280" s="122">
        <v>1181649.33</v>
      </c>
      <c r="D280" s="115"/>
      <c r="E280" s="119" t="s">
        <v>1336</v>
      </c>
      <c r="F280" s="80"/>
      <c r="G280" s="259"/>
      <c r="H280" s="259"/>
    </row>
    <row r="281" spans="1:8" ht="13.5" customHeight="1" x14ac:dyDescent="0.25">
      <c r="A281" s="13">
        <v>13</v>
      </c>
      <c r="B281" s="113" t="s">
        <v>958</v>
      </c>
      <c r="C281" s="122">
        <v>74421.83</v>
      </c>
      <c r="D281" s="115"/>
      <c r="E281" s="116">
        <v>40330</v>
      </c>
      <c r="F281" s="80"/>
      <c r="G281" s="259"/>
      <c r="H281" s="259"/>
    </row>
    <row r="282" spans="1:8" ht="13.5" customHeight="1" x14ac:dyDescent="0.25">
      <c r="A282" s="13">
        <v>14</v>
      </c>
      <c r="B282" s="113" t="s">
        <v>1561</v>
      </c>
      <c r="C282" s="122">
        <v>60021.41</v>
      </c>
      <c r="D282" s="115"/>
      <c r="E282" s="119" t="s">
        <v>190</v>
      </c>
      <c r="F282" s="80"/>
      <c r="G282" s="259"/>
      <c r="H282" s="259"/>
    </row>
    <row r="283" spans="1:8" ht="13.5" customHeight="1" x14ac:dyDescent="0.25">
      <c r="A283" s="13">
        <v>15</v>
      </c>
      <c r="B283" s="113" t="s">
        <v>1335</v>
      </c>
      <c r="C283" s="114">
        <v>8750</v>
      </c>
      <c r="D283" s="115"/>
      <c r="E283" s="116">
        <v>42002</v>
      </c>
      <c r="F283" s="80"/>
      <c r="G283" s="259"/>
      <c r="H283" s="259"/>
    </row>
    <row r="284" spans="1:8" ht="13.5" customHeight="1" x14ac:dyDescent="0.25">
      <c r="A284" s="13">
        <v>16</v>
      </c>
      <c r="B284" s="113" t="s">
        <v>656</v>
      </c>
      <c r="C284" s="114">
        <v>4299</v>
      </c>
      <c r="D284" s="115"/>
      <c r="E284" s="119">
        <v>2016</v>
      </c>
      <c r="F284" s="80"/>
      <c r="G284" s="259"/>
      <c r="H284" s="259"/>
    </row>
    <row r="285" spans="1:8" ht="13.5" customHeight="1" x14ac:dyDescent="0.25">
      <c r="A285" s="13">
        <v>17</v>
      </c>
      <c r="B285" s="113" t="s">
        <v>657</v>
      </c>
      <c r="C285" s="114">
        <v>8645</v>
      </c>
      <c r="D285" s="115"/>
      <c r="E285" s="119">
        <v>2016</v>
      </c>
      <c r="F285" s="80"/>
      <c r="G285" s="259"/>
      <c r="H285" s="259"/>
    </row>
    <row r="286" spans="1:8" ht="13.5" customHeight="1" x14ac:dyDescent="0.25">
      <c r="A286" s="13">
        <v>18</v>
      </c>
      <c r="B286" s="113" t="s">
        <v>658</v>
      </c>
      <c r="C286" s="114">
        <v>12000</v>
      </c>
      <c r="D286" s="115"/>
      <c r="E286" s="119">
        <v>2016</v>
      </c>
      <c r="F286" s="80"/>
      <c r="G286" s="259"/>
      <c r="H286" s="259"/>
    </row>
    <row r="287" spans="1:8" ht="13.5" customHeight="1" x14ac:dyDescent="0.25">
      <c r="A287" s="13">
        <v>19</v>
      </c>
      <c r="B287" s="113" t="s">
        <v>659</v>
      </c>
      <c r="C287" s="114">
        <v>17900</v>
      </c>
      <c r="D287" s="115"/>
      <c r="E287" s="119">
        <v>2016</v>
      </c>
      <c r="F287" s="80"/>
      <c r="G287" s="259"/>
      <c r="H287" s="259"/>
    </row>
    <row r="288" spans="1:8" ht="13.5" customHeight="1" x14ac:dyDescent="0.25">
      <c r="A288" s="13">
        <v>20</v>
      </c>
      <c r="B288" s="113" t="s">
        <v>159</v>
      </c>
      <c r="C288" s="122">
        <v>2297252.7999999998</v>
      </c>
      <c r="D288" s="115"/>
      <c r="E288" s="119" t="s">
        <v>668</v>
      </c>
      <c r="F288" s="80"/>
      <c r="G288" s="259"/>
      <c r="H288" s="259"/>
    </row>
    <row r="289" spans="1:8" ht="13.5" customHeight="1" x14ac:dyDescent="0.25">
      <c r="A289" s="281" t="s">
        <v>1309</v>
      </c>
      <c r="B289" s="282"/>
      <c r="C289" s="84">
        <f>SUM(C269:C288)</f>
        <v>6440301.5800000001</v>
      </c>
      <c r="D289" s="84">
        <f>SUM(D269:D288)</f>
        <v>215315.65</v>
      </c>
      <c r="E289" s="13"/>
      <c r="F289" s="80"/>
      <c r="G289" s="256" t="s">
        <v>582</v>
      </c>
      <c r="H289" s="256" t="s">
        <v>1461</v>
      </c>
    </row>
    <row r="290" spans="1:8" ht="13.5" customHeight="1" x14ac:dyDescent="0.25">
      <c r="A290" s="13">
        <v>1</v>
      </c>
      <c r="B290" s="113" t="s">
        <v>1610</v>
      </c>
      <c r="C290" s="114">
        <v>171047.22</v>
      </c>
      <c r="D290" s="115"/>
      <c r="E290" s="119" t="s">
        <v>664</v>
      </c>
      <c r="F290" s="80"/>
      <c r="G290" s="257"/>
      <c r="H290" s="257"/>
    </row>
    <row r="291" spans="1:8" ht="13.5" customHeight="1" x14ac:dyDescent="0.25">
      <c r="A291" s="13">
        <f>A290+1</f>
        <v>2</v>
      </c>
      <c r="B291" s="113" t="s">
        <v>957</v>
      </c>
      <c r="C291" s="122">
        <v>677530.5</v>
      </c>
      <c r="D291" s="115"/>
      <c r="E291" s="119" t="s">
        <v>1202</v>
      </c>
      <c r="F291" s="80"/>
      <c r="G291" s="257"/>
      <c r="H291" s="257"/>
    </row>
    <row r="292" spans="1:8" ht="13.5" customHeight="1" x14ac:dyDescent="0.25">
      <c r="A292" s="13">
        <f t="shared" ref="A292:A309" si="3">A291+1</f>
        <v>3</v>
      </c>
      <c r="B292" s="113" t="s">
        <v>958</v>
      </c>
      <c r="C292" s="114">
        <v>19816.8</v>
      </c>
      <c r="D292" s="115"/>
      <c r="E292" s="116">
        <v>39771</v>
      </c>
      <c r="F292" s="80"/>
      <c r="G292" s="257"/>
      <c r="H292" s="257"/>
    </row>
    <row r="293" spans="1:8" ht="13.5" customHeight="1" x14ac:dyDescent="0.25">
      <c r="A293" s="13">
        <f t="shared" si="3"/>
        <v>4</v>
      </c>
      <c r="B293" s="113" t="s">
        <v>865</v>
      </c>
      <c r="C293" s="114">
        <v>25795</v>
      </c>
      <c r="D293" s="115"/>
      <c r="E293" s="116">
        <v>39286</v>
      </c>
      <c r="F293" s="80"/>
      <c r="G293" s="257"/>
      <c r="H293" s="257"/>
    </row>
    <row r="294" spans="1:8" ht="13.5" customHeight="1" x14ac:dyDescent="0.25">
      <c r="A294" s="13">
        <f t="shared" si="3"/>
        <v>5</v>
      </c>
      <c r="B294" s="113" t="s">
        <v>1601</v>
      </c>
      <c r="C294" s="114">
        <v>16480</v>
      </c>
      <c r="D294" s="115"/>
      <c r="E294" s="119" t="s">
        <v>1208</v>
      </c>
      <c r="F294" s="80"/>
      <c r="G294" s="257"/>
      <c r="H294" s="257"/>
    </row>
    <row r="295" spans="1:8" ht="13.5" customHeight="1" x14ac:dyDescent="0.25">
      <c r="A295" s="13">
        <f t="shared" si="3"/>
        <v>6</v>
      </c>
      <c r="B295" s="113" t="s">
        <v>866</v>
      </c>
      <c r="C295" s="114">
        <v>6434.54</v>
      </c>
      <c r="D295" s="115"/>
      <c r="E295" s="116">
        <v>38811</v>
      </c>
      <c r="F295" s="106"/>
      <c r="G295" s="257"/>
      <c r="H295" s="257"/>
    </row>
    <row r="296" spans="1:8" ht="13.5" customHeight="1" x14ac:dyDescent="0.25">
      <c r="A296" s="13">
        <f t="shared" si="3"/>
        <v>7</v>
      </c>
      <c r="B296" s="113" t="s">
        <v>160</v>
      </c>
      <c r="C296" s="122">
        <v>9770.64</v>
      </c>
      <c r="D296" s="115"/>
      <c r="E296" s="116">
        <v>31121</v>
      </c>
      <c r="F296" s="106"/>
      <c r="G296" s="257"/>
      <c r="H296" s="257"/>
    </row>
    <row r="297" spans="1:8" ht="13.5" customHeight="1" x14ac:dyDescent="0.25">
      <c r="A297" s="13">
        <f t="shared" si="3"/>
        <v>8</v>
      </c>
      <c r="B297" s="113" t="s">
        <v>953</v>
      </c>
      <c r="C297" s="122">
        <v>113898.79</v>
      </c>
      <c r="D297" s="115"/>
      <c r="E297" s="116">
        <v>38119</v>
      </c>
      <c r="F297" s="106"/>
      <c r="G297" s="257"/>
      <c r="H297" s="257"/>
    </row>
    <row r="298" spans="1:8" ht="13.5" customHeight="1" x14ac:dyDescent="0.25">
      <c r="A298" s="13">
        <f t="shared" si="3"/>
        <v>9</v>
      </c>
      <c r="B298" s="113" t="s">
        <v>1216</v>
      </c>
      <c r="C298" s="114">
        <v>65000</v>
      </c>
      <c r="D298" s="115"/>
      <c r="E298" s="116">
        <v>40815</v>
      </c>
      <c r="F298" s="106"/>
      <c r="G298" s="257"/>
      <c r="H298" s="257"/>
    </row>
    <row r="299" spans="1:8" ht="13.5" customHeight="1" x14ac:dyDescent="0.25">
      <c r="A299" s="13">
        <f t="shared" si="3"/>
        <v>10</v>
      </c>
      <c r="B299" s="113" t="s">
        <v>717</v>
      </c>
      <c r="C299" s="114">
        <v>39493.230000000003</v>
      </c>
      <c r="D299" s="115"/>
      <c r="E299" s="116">
        <v>41445</v>
      </c>
      <c r="F299" s="106"/>
      <c r="G299" s="257"/>
      <c r="H299" s="257"/>
    </row>
    <row r="300" spans="1:8" ht="13.5" customHeight="1" x14ac:dyDescent="0.25">
      <c r="A300" s="13">
        <f t="shared" si="3"/>
        <v>11</v>
      </c>
      <c r="B300" s="113" t="s">
        <v>191</v>
      </c>
      <c r="C300" s="114">
        <v>106550</v>
      </c>
      <c r="D300" s="115"/>
      <c r="E300" s="116">
        <v>41604</v>
      </c>
      <c r="F300" s="106"/>
      <c r="G300" s="257"/>
      <c r="H300" s="257"/>
    </row>
    <row r="301" spans="1:8" ht="13.5" customHeight="1" x14ac:dyDescent="0.25">
      <c r="A301" s="13">
        <f t="shared" si="3"/>
        <v>12</v>
      </c>
      <c r="B301" s="113" t="s">
        <v>1612</v>
      </c>
      <c r="C301" s="114">
        <v>31210</v>
      </c>
      <c r="D301" s="115"/>
      <c r="E301" s="116">
        <v>41607</v>
      </c>
      <c r="F301" s="106"/>
      <c r="G301" s="257"/>
      <c r="H301" s="257"/>
    </row>
    <row r="302" spans="1:8" ht="13.5" customHeight="1" x14ac:dyDescent="0.25">
      <c r="A302" s="13">
        <f t="shared" si="3"/>
        <v>13</v>
      </c>
      <c r="B302" s="113" t="s">
        <v>1209</v>
      </c>
      <c r="C302" s="114">
        <v>3200</v>
      </c>
      <c r="D302" s="115"/>
      <c r="E302" s="116">
        <v>41569</v>
      </c>
      <c r="F302" s="106"/>
      <c r="G302" s="257"/>
      <c r="H302" s="257"/>
    </row>
    <row r="303" spans="1:8" ht="13.5" customHeight="1" x14ac:dyDescent="0.25">
      <c r="A303" s="13">
        <f t="shared" si="3"/>
        <v>14</v>
      </c>
      <c r="B303" s="113" t="s">
        <v>983</v>
      </c>
      <c r="C303" s="114">
        <v>82781</v>
      </c>
      <c r="D303" s="115"/>
      <c r="E303" s="116">
        <v>41390</v>
      </c>
      <c r="F303" s="106"/>
      <c r="G303" s="257"/>
      <c r="H303" s="257"/>
    </row>
    <row r="304" spans="1:8" ht="13.5" customHeight="1" x14ac:dyDescent="0.25">
      <c r="A304" s="13">
        <f t="shared" si="3"/>
        <v>15</v>
      </c>
      <c r="B304" s="113" t="s">
        <v>661</v>
      </c>
      <c r="C304" s="114">
        <v>4220</v>
      </c>
      <c r="D304" s="115"/>
      <c r="E304" s="136">
        <v>2016</v>
      </c>
      <c r="F304" s="106"/>
      <c r="G304" s="257"/>
      <c r="H304" s="257"/>
    </row>
    <row r="305" spans="1:8" ht="13.5" customHeight="1" x14ac:dyDescent="0.25">
      <c r="A305" s="13">
        <f t="shared" si="3"/>
        <v>16</v>
      </c>
      <c r="B305" s="113" t="s">
        <v>662</v>
      </c>
      <c r="C305" s="114">
        <v>5850</v>
      </c>
      <c r="D305" s="115"/>
      <c r="E305" s="136">
        <v>2016</v>
      </c>
      <c r="F305" s="106"/>
      <c r="G305" s="257"/>
      <c r="H305" s="257"/>
    </row>
    <row r="306" spans="1:8" ht="13.5" customHeight="1" x14ac:dyDescent="0.25">
      <c r="A306" s="13">
        <f t="shared" si="3"/>
        <v>17</v>
      </c>
      <c r="B306" s="113" t="s">
        <v>663</v>
      </c>
      <c r="C306" s="114">
        <v>8654</v>
      </c>
      <c r="D306" s="115"/>
      <c r="E306" s="136">
        <v>2016</v>
      </c>
      <c r="F306" s="106"/>
      <c r="G306" s="257"/>
      <c r="H306" s="257"/>
    </row>
    <row r="307" spans="1:8" ht="13.5" customHeight="1" x14ac:dyDescent="0.25">
      <c r="A307" s="13">
        <f t="shared" si="3"/>
        <v>18</v>
      </c>
      <c r="B307" s="113" t="s">
        <v>192</v>
      </c>
      <c r="C307" s="114">
        <v>4898</v>
      </c>
      <c r="D307" s="115"/>
      <c r="E307" s="136">
        <v>2016</v>
      </c>
      <c r="F307" s="106"/>
      <c r="G307" s="257"/>
      <c r="H307" s="257"/>
    </row>
    <row r="308" spans="1:8" ht="13.5" customHeight="1" x14ac:dyDescent="0.25">
      <c r="A308" s="13">
        <f t="shared" si="3"/>
        <v>19</v>
      </c>
      <c r="B308" s="113" t="s">
        <v>709</v>
      </c>
      <c r="C308" s="114">
        <v>1000</v>
      </c>
      <c r="D308" s="115"/>
      <c r="E308" s="116">
        <v>41639</v>
      </c>
      <c r="F308" s="106"/>
      <c r="G308" s="257"/>
      <c r="H308" s="257"/>
    </row>
    <row r="309" spans="1:8" ht="13.5" customHeight="1" x14ac:dyDescent="0.25">
      <c r="A309" s="13">
        <f t="shared" si="3"/>
        <v>20</v>
      </c>
      <c r="B309" s="113" t="s">
        <v>140</v>
      </c>
      <c r="C309" s="114">
        <v>139000</v>
      </c>
      <c r="D309" s="115"/>
      <c r="E309" s="116"/>
      <c r="F309" s="106"/>
      <c r="G309" s="257"/>
      <c r="H309" s="257"/>
    </row>
    <row r="310" spans="1:8" ht="13.5" customHeight="1" x14ac:dyDescent="0.2">
      <c r="A310" s="281" t="s">
        <v>1309</v>
      </c>
      <c r="B310" s="282"/>
      <c r="C310" s="84">
        <f>SUM(C290:C309)</f>
        <v>1532629.7200000002</v>
      </c>
      <c r="D310" s="84">
        <f>SUM(D290:D309)</f>
        <v>0</v>
      </c>
      <c r="E310" s="121"/>
      <c r="F310" s="106"/>
      <c r="G310" s="260" t="s">
        <v>587</v>
      </c>
      <c r="H310" s="260" t="s">
        <v>1461</v>
      </c>
    </row>
    <row r="311" spans="1:8" ht="13.5" customHeight="1" x14ac:dyDescent="0.25">
      <c r="A311" s="13">
        <v>1</v>
      </c>
      <c r="B311" s="113" t="s">
        <v>953</v>
      </c>
      <c r="C311" s="122">
        <v>229229.58</v>
      </c>
      <c r="D311" s="115">
        <v>14941</v>
      </c>
      <c r="E311" s="119" t="s">
        <v>668</v>
      </c>
      <c r="F311" s="80"/>
      <c r="G311" s="261"/>
      <c r="H311" s="261"/>
    </row>
    <row r="312" spans="1:8" ht="13.5" customHeight="1" x14ac:dyDescent="0.25">
      <c r="A312" s="13">
        <f>A311+1</f>
        <v>2</v>
      </c>
      <c r="B312" s="113" t="s">
        <v>958</v>
      </c>
      <c r="C312" s="114">
        <v>30668.400000000001</v>
      </c>
      <c r="D312" s="115"/>
      <c r="E312" s="119">
        <v>2008</v>
      </c>
      <c r="F312" s="14"/>
      <c r="G312" s="261"/>
      <c r="H312" s="261"/>
    </row>
    <row r="313" spans="1:8" ht="13.5" customHeight="1" x14ac:dyDescent="0.25">
      <c r="A313" s="13">
        <f t="shared" ref="A313:A329" si="4">A312+1</f>
        <v>3</v>
      </c>
      <c r="B313" s="113" t="s">
        <v>187</v>
      </c>
      <c r="C313" s="122">
        <v>174237.62</v>
      </c>
      <c r="D313" s="115">
        <v>16788.28</v>
      </c>
      <c r="E313" s="119" t="s">
        <v>540</v>
      </c>
      <c r="F313" s="14"/>
      <c r="G313" s="261"/>
      <c r="H313" s="261"/>
    </row>
    <row r="314" spans="1:8" ht="13.5" customHeight="1" x14ac:dyDescent="0.25">
      <c r="A314" s="13">
        <f t="shared" si="4"/>
        <v>4</v>
      </c>
      <c r="B314" s="113" t="s">
        <v>1016</v>
      </c>
      <c r="C314" s="114">
        <v>16600</v>
      </c>
      <c r="D314" s="115"/>
      <c r="E314" s="119">
        <v>2013</v>
      </c>
      <c r="F314" s="14"/>
      <c r="G314" s="261"/>
      <c r="H314" s="261"/>
    </row>
    <row r="315" spans="1:8" ht="13.5" customHeight="1" x14ac:dyDescent="0.25">
      <c r="A315" s="13">
        <f t="shared" si="4"/>
        <v>5</v>
      </c>
      <c r="B315" s="113" t="s">
        <v>957</v>
      </c>
      <c r="C315" s="122">
        <v>676666.98</v>
      </c>
      <c r="D315" s="115"/>
      <c r="E315" s="119" t="s">
        <v>1202</v>
      </c>
      <c r="F315" s="14"/>
      <c r="G315" s="261"/>
      <c r="H315" s="261"/>
    </row>
    <row r="316" spans="1:8" ht="13.5" customHeight="1" x14ac:dyDescent="0.25">
      <c r="A316" s="13">
        <f t="shared" si="4"/>
        <v>6</v>
      </c>
      <c r="B316" s="113" t="s">
        <v>1053</v>
      </c>
      <c r="C316" s="114">
        <v>2500</v>
      </c>
      <c r="D316" s="115"/>
      <c r="E316" s="116">
        <v>41310</v>
      </c>
      <c r="F316" s="14"/>
      <c r="G316" s="261"/>
      <c r="H316" s="261"/>
    </row>
    <row r="317" spans="1:8" ht="13.5" customHeight="1" x14ac:dyDescent="0.25">
      <c r="A317" s="13">
        <f t="shared" si="4"/>
        <v>7</v>
      </c>
      <c r="B317" s="113" t="s">
        <v>867</v>
      </c>
      <c r="C317" s="114">
        <v>55000</v>
      </c>
      <c r="D317" s="115"/>
      <c r="E317" s="116">
        <v>40801</v>
      </c>
      <c r="F317" s="14"/>
      <c r="G317" s="261"/>
      <c r="H317" s="261"/>
    </row>
    <row r="318" spans="1:8" ht="13.5" customHeight="1" x14ac:dyDescent="0.25">
      <c r="A318" s="13">
        <f t="shared" si="4"/>
        <v>8</v>
      </c>
      <c r="B318" s="113" t="s">
        <v>1438</v>
      </c>
      <c r="C318" s="122">
        <v>20637.27</v>
      </c>
      <c r="D318" s="115"/>
      <c r="E318" s="116">
        <v>38353</v>
      </c>
      <c r="F318" s="14"/>
      <c r="G318" s="261"/>
      <c r="H318" s="261"/>
    </row>
    <row r="319" spans="1:8" ht="13.5" customHeight="1" x14ac:dyDescent="0.25">
      <c r="A319" s="13">
        <f t="shared" si="4"/>
        <v>9</v>
      </c>
      <c r="B319" s="113" t="s">
        <v>1439</v>
      </c>
      <c r="C319" s="114">
        <v>5171.4000000000005</v>
      </c>
      <c r="D319" s="115"/>
      <c r="E319" s="116">
        <v>38718</v>
      </c>
      <c r="F319" s="14"/>
      <c r="G319" s="261"/>
      <c r="H319" s="261"/>
    </row>
    <row r="320" spans="1:8" ht="13.5" customHeight="1" x14ac:dyDescent="0.25">
      <c r="A320" s="13">
        <f t="shared" si="4"/>
        <v>10</v>
      </c>
      <c r="B320" s="113" t="s">
        <v>1052</v>
      </c>
      <c r="C320" s="122">
        <v>5222.91</v>
      </c>
      <c r="D320" s="115"/>
      <c r="E320" s="116">
        <v>38718</v>
      </c>
      <c r="F320" s="14"/>
      <c r="G320" s="261"/>
      <c r="H320" s="261"/>
    </row>
    <row r="321" spans="1:8" ht="13.5" customHeight="1" x14ac:dyDescent="0.25">
      <c r="A321" s="13">
        <f t="shared" si="4"/>
        <v>11</v>
      </c>
      <c r="B321" s="113" t="s">
        <v>1121</v>
      </c>
      <c r="C321" s="122">
        <v>73660</v>
      </c>
      <c r="D321" s="115"/>
      <c r="E321" s="119" t="s">
        <v>542</v>
      </c>
      <c r="F321" s="14"/>
      <c r="G321" s="261"/>
      <c r="H321" s="261"/>
    </row>
    <row r="322" spans="1:8" ht="13.5" customHeight="1" x14ac:dyDescent="0.25">
      <c r="A322" s="13">
        <f t="shared" si="4"/>
        <v>12</v>
      </c>
      <c r="B322" s="113" t="s">
        <v>868</v>
      </c>
      <c r="C322" s="114">
        <v>343542.3</v>
      </c>
      <c r="D322" s="115"/>
      <c r="E322" s="116">
        <v>25569</v>
      </c>
      <c r="F322" s="14"/>
      <c r="G322" s="261"/>
      <c r="H322" s="261"/>
    </row>
    <row r="323" spans="1:8" ht="13.5" customHeight="1" x14ac:dyDescent="0.25">
      <c r="A323" s="13">
        <f t="shared" si="4"/>
        <v>13</v>
      </c>
      <c r="B323" s="113" t="s">
        <v>665</v>
      </c>
      <c r="C323" s="114">
        <v>2290</v>
      </c>
      <c r="D323" s="115"/>
      <c r="E323" s="116">
        <v>41782</v>
      </c>
      <c r="F323" s="14"/>
      <c r="G323" s="261"/>
      <c r="H323" s="261"/>
    </row>
    <row r="324" spans="1:8" ht="13.5" customHeight="1" x14ac:dyDescent="0.25">
      <c r="A324" s="13">
        <f t="shared" si="4"/>
        <v>14</v>
      </c>
      <c r="B324" s="113" t="s">
        <v>1436</v>
      </c>
      <c r="C324" s="114">
        <v>14000</v>
      </c>
      <c r="D324" s="115"/>
      <c r="E324" s="116">
        <v>41998</v>
      </c>
      <c r="F324" s="14"/>
      <c r="G324" s="261"/>
      <c r="H324" s="261"/>
    </row>
    <row r="325" spans="1:8" ht="13.5" customHeight="1" x14ac:dyDescent="0.25">
      <c r="A325" s="13">
        <f t="shared" si="4"/>
        <v>15</v>
      </c>
      <c r="B325" s="113" t="s">
        <v>192</v>
      </c>
      <c r="C325" s="114">
        <v>600000</v>
      </c>
      <c r="D325" s="115"/>
      <c r="E325" s="119">
        <v>2015</v>
      </c>
      <c r="F325" s="14"/>
      <c r="G325" s="261"/>
      <c r="H325" s="261"/>
    </row>
    <row r="326" spans="1:8" ht="13.5" customHeight="1" x14ac:dyDescent="0.25">
      <c r="A326" s="13">
        <f t="shared" si="4"/>
        <v>16</v>
      </c>
      <c r="B326" s="113" t="s">
        <v>1437</v>
      </c>
      <c r="C326" s="114">
        <v>391000</v>
      </c>
      <c r="D326" s="115">
        <v>136800</v>
      </c>
      <c r="E326" s="119" t="s">
        <v>869</v>
      </c>
      <c r="F326" s="14"/>
      <c r="G326" s="261"/>
      <c r="H326" s="261"/>
    </row>
    <row r="327" spans="1:8" ht="13.5" customHeight="1" x14ac:dyDescent="0.25">
      <c r="A327" s="13">
        <f t="shared" si="4"/>
        <v>17</v>
      </c>
      <c r="B327" s="113" t="s">
        <v>666</v>
      </c>
      <c r="C327" s="114">
        <v>190709</v>
      </c>
      <c r="D327" s="115">
        <v>152113.04999999999</v>
      </c>
      <c r="E327" s="119">
        <v>2016</v>
      </c>
      <c r="F327" s="14"/>
      <c r="G327" s="261"/>
      <c r="H327" s="261"/>
    </row>
    <row r="328" spans="1:8" ht="13.5" customHeight="1" x14ac:dyDescent="0.25">
      <c r="A328" s="13">
        <f t="shared" si="4"/>
        <v>18</v>
      </c>
      <c r="B328" s="113" t="s">
        <v>667</v>
      </c>
      <c r="C328" s="114">
        <v>1060</v>
      </c>
      <c r="D328" s="115"/>
      <c r="E328" s="119">
        <v>2016</v>
      </c>
      <c r="F328" s="14"/>
      <c r="G328" s="261"/>
      <c r="H328" s="261"/>
    </row>
    <row r="329" spans="1:8" ht="13.5" customHeight="1" x14ac:dyDescent="0.25">
      <c r="A329" s="13">
        <f t="shared" si="4"/>
        <v>19</v>
      </c>
      <c r="B329" s="113" t="s">
        <v>1601</v>
      </c>
      <c r="C329" s="114">
        <v>80578.820000000007</v>
      </c>
      <c r="D329" s="115"/>
      <c r="E329" s="119" t="s">
        <v>543</v>
      </c>
      <c r="F329" s="14"/>
      <c r="G329" s="262"/>
      <c r="H329" s="262"/>
    </row>
    <row r="330" spans="1:8" ht="13.5" customHeight="1" x14ac:dyDescent="0.2">
      <c r="A330" s="281" t="s">
        <v>1309</v>
      </c>
      <c r="B330" s="282"/>
      <c r="C330" s="84">
        <f>SUM(C311:C329)</f>
        <v>2912774.28</v>
      </c>
      <c r="D330" s="84">
        <f>SUM(D311:D329)</f>
        <v>320642.32999999996</v>
      </c>
      <c r="E330" s="137"/>
      <c r="F330" s="14"/>
      <c r="G330" s="256" t="s">
        <v>719</v>
      </c>
      <c r="H330" s="256" t="s">
        <v>1461</v>
      </c>
    </row>
    <row r="331" spans="1:8" ht="13.5" customHeight="1" x14ac:dyDescent="0.25">
      <c r="A331" s="13">
        <v>1</v>
      </c>
      <c r="B331" s="113" t="s">
        <v>1454</v>
      </c>
      <c r="C331" s="122">
        <v>850931.33</v>
      </c>
      <c r="D331" s="115">
        <v>490866.82</v>
      </c>
      <c r="E331" s="119" t="s">
        <v>690</v>
      </c>
      <c r="F331" s="14"/>
      <c r="G331" s="257"/>
      <c r="H331" s="257"/>
    </row>
    <row r="332" spans="1:8" ht="13.5" customHeight="1" x14ac:dyDescent="0.25">
      <c r="A332" s="13">
        <f>A331+1</f>
        <v>2</v>
      </c>
      <c r="B332" s="113" t="s">
        <v>713</v>
      </c>
      <c r="C332" s="122">
        <v>692079.54</v>
      </c>
      <c r="D332" s="115">
        <v>261750.18</v>
      </c>
      <c r="E332" s="119" t="s">
        <v>690</v>
      </c>
      <c r="F332" s="14"/>
      <c r="G332" s="257"/>
      <c r="H332" s="257"/>
    </row>
    <row r="333" spans="1:8" ht="13.5" customHeight="1" x14ac:dyDescent="0.25">
      <c r="A333" s="13">
        <f t="shared" ref="A333:A348" si="5">A332+1</f>
        <v>3</v>
      </c>
      <c r="B333" s="113" t="s">
        <v>1051</v>
      </c>
      <c r="C333" s="122">
        <v>8147.98</v>
      </c>
      <c r="D333" s="115"/>
      <c r="E333" s="119">
        <v>2015</v>
      </c>
      <c r="F333" s="14"/>
      <c r="G333" s="257"/>
      <c r="H333" s="257"/>
    </row>
    <row r="334" spans="1:8" ht="13.5" customHeight="1" x14ac:dyDescent="0.25">
      <c r="A334" s="13">
        <f t="shared" si="5"/>
        <v>4</v>
      </c>
      <c r="B334" s="113" t="s">
        <v>1437</v>
      </c>
      <c r="C334" s="114">
        <v>235812</v>
      </c>
      <c r="D334" s="115"/>
      <c r="E334" s="119">
        <v>2015</v>
      </c>
      <c r="F334" s="14"/>
      <c r="G334" s="257"/>
      <c r="H334" s="257"/>
    </row>
    <row r="335" spans="1:8" ht="13.5" customHeight="1" x14ac:dyDescent="0.25">
      <c r="A335" s="13">
        <f t="shared" si="5"/>
        <v>5</v>
      </c>
      <c r="B335" s="113" t="s">
        <v>957</v>
      </c>
      <c r="C335" s="122">
        <v>1307712.52</v>
      </c>
      <c r="D335" s="115"/>
      <c r="E335" s="119" t="s">
        <v>690</v>
      </c>
      <c r="F335" s="14"/>
      <c r="G335" s="257"/>
      <c r="H335" s="257"/>
    </row>
    <row r="336" spans="1:8" ht="13.5" customHeight="1" x14ac:dyDescent="0.25">
      <c r="A336" s="13">
        <f t="shared" si="5"/>
        <v>6</v>
      </c>
      <c r="B336" s="113" t="s">
        <v>714</v>
      </c>
      <c r="C336" s="114">
        <v>66134.2</v>
      </c>
      <c r="D336" s="115"/>
      <c r="E336" s="119">
        <v>2015</v>
      </c>
      <c r="F336" s="14"/>
      <c r="G336" s="257"/>
      <c r="H336" s="257"/>
    </row>
    <row r="337" spans="1:8" ht="13.5" customHeight="1" x14ac:dyDescent="0.25">
      <c r="A337" s="13">
        <f t="shared" si="5"/>
        <v>7</v>
      </c>
      <c r="B337" s="113" t="s">
        <v>236</v>
      </c>
      <c r="C337" s="122">
        <v>128810.34</v>
      </c>
      <c r="D337" s="115"/>
      <c r="E337" s="119">
        <v>2015</v>
      </c>
      <c r="F337" s="14"/>
      <c r="G337" s="257"/>
      <c r="H337" s="257"/>
    </row>
    <row r="338" spans="1:8" ht="13.5" customHeight="1" x14ac:dyDescent="0.25">
      <c r="A338" s="13">
        <f t="shared" si="5"/>
        <v>8</v>
      </c>
      <c r="B338" s="113" t="s">
        <v>870</v>
      </c>
      <c r="C338" s="114">
        <v>27740</v>
      </c>
      <c r="D338" s="115"/>
      <c r="E338" s="119">
        <v>2015</v>
      </c>
      <c r="F338" s="14"/>
      <c r="G338" s="257"/>
      <c r="H338" s="257"/>
    </row>
    <row r="339" spans="1:8" ht="13.5" customHeight="1" x14ac:dyDescent="0.25">
      <c r="A339" s="13">
        <f t="shared" si="5"/>
        <v>9</v>
      </c>
      <c r="B339" s="113" t="s">
        <v>544</v>
      </c>
      <c r="C339" s="114">
        <v>56154</v>
      </c>
      <c r="D339" s="115"/>
      <c r="E339" s="119">
        <v>2015</v>
      </c>
      <c r="F339" s="14"/>
      <c r="G339" s="257"/>
      <c r="H339" s="257"/>
    </row>
    <row r="340" spans="1:8" ht="13.5" customHeight="1" x14ac:dyDescent="0.25">
      <c r="A340" s="13">
        <f t="shared" si="5"/>
        <v>10</v>
      </c>
      <c r="B340" s="113" t="s">
        <v>1016</v>
      </c>
      <c r="C340" s="114">
        <v>11960</v>
      </c>
      <c r="D340" s="115"/>
      <c r="E340" s="119">
        <v>2015</v>
      </c>
      <c r="F340" s="14"/>
      <c r="G340" s="257"/>
      <c r="H340" s="257"/>
    </row>
    <row r="341" spans="1:8" ht="13.5" customHeight="1" x14ac:dyDescent="0.25">
      <c r="A341" s="13">
        <f t="shared" si="5"/>
        <v>11</v>
      </c>
      <c r="B341" s="113" t="s">
        <v>545</v>
      </c>
      <c r="C341" s="114">
        <v>11212</v>
      </c>
      <c r="D341" s="115"/>
      <c r="E341" s="119">
        <v>2015</v>
      </c>
      <c r="F341" s="14"/>
      <c r="G341" s="257"/>
      <c r="H341" s="257"/>
    </row>
    <row r="342" spans="1:8" ht="13.5" customHeight="1" x14ac:dyDescent="0.25">
      <c r="A342" s="13">
        <f t="shared" si="5"/>
        <v>12</v>
      </c>
      <c r="B342" s="113" t="s">
        <v>1601</v>
      </c>
      <c r="C342" s="114">
        <v>130280</v>
      </c>
      <c r="D342" s="115">
        <v>26393.919999999998</v>
      </c>
      <c r="E342" s="119">
        <v>2016</v>
      </c>
      <c r="F342" s="14"/>
      <c r="G342" s="257"/>
      <c r="H342" s="257"/>
    </row>
    <row r="343" spans="1:8" ht="13.5" customHeight="1" x14ac:dyDescent="0.25">
      <c r="A343" s="13">
        <f t="shared" si="5"/>
        <v>13</v>
      </c>
      <c r="B343" s="113" t="s">
        <v>715</v>
      </c>
      <c r="C343" s="114">
        <v>33500</v>
      </c>
      <c r="D343" s="115"/>
      <c r="E343" s="119">
        <v>2016</v>
      </c>
      <c r="F343" s="14"/>
      <c r="G343" s="257"/>
      <c r="H343" s="257"/>
    </row>
    <row r="344" spans="1:8" ht="13.5" customHeight="1" x14ac:dyDescent="0.25">
      <c r="A344" s="13">
        <f t="shared" si="5"/>
        <v>14</v>
      </c>
      <c r="B344" s="113" t="s">
        <v>716</v>
      </c>
      <c r="C344" s="114">
        <v>251500</v>
      </c>
      <c r="D344" s="115"/>
      <c r="E344" s="119">
        <v>2016</v>
      </c>
      <c r="F344" s="14"/>
      <c r="G344" s="257"/>
      <c r="H344" s="257"/>
    </row>
    <row r="345" spans="1:8" ht="13.5" customHeight="1" x14ac:dyDescent="0.25">
      <c r="A345" s="13">
        <f t="shared" si="5"/>
        <v>15</v>
      </c>
      <c r="B345" s="113" t="s">
        <v>717</v>
      </c>
      <c r="C345" s="114">
        <v>48000</v>
      </c>
      <c r="D345" s="115"/>
      <c r="E345" s="119">
        <v>2016</v>
      </c>
      <c r="F345" s="14"/>
      <c r="G345" s="257"/>
      <c r="H345" s="257"/>
    </row>
    <row r="346" spans="1:8" ht="13.5" customHeight="1" x14ac:dyDescent="0.25">
      <c r="A346" s="13">
        <f t="shared" si="5"/>
        <v>16</v>
      </c>
      <c r="B346" s="113" t="s">
        <v>1053</v>
      </c>
      <c r="C346" s="114">
        <v>12780</v>
      </c>
      <c r="D346" s="115"/>
      <c r="E346" s="119">
        <v>2016</v>
      </c>
      <c r="F346" s="14"/>
      <c r="G346" s="257"/>
      <c r="H346" s="257"/>
    </row>
    <row r="347" spans="1:8" ht="13.5" customHeight="1" x14ac:dyDescent="0.25">
      <c r="A347" s="13">
        <f t="shared" si="5"/>
        <v>17</v>
      </c>
      <c r="B347" s="113" t="s">
        <v>659</v>
      </c>
      <c r="C347" s="114">
        <v>58100</v>
      </c>
      <c r="D347" s="115"/>
      <c r="E347" s="119">
        <v>2016</v>
      </c>
      <c r="F347" s="14"/>
      <c r="G347" s="257"/>
      <c r="H347" s="257"/>
    </row>
    <row r="348" spans="1:8" ht="13.5" customHeight="1" x14ac:dyDescent="0.25">
      <c r="A348" s="13">
        <f t="shared" si="5"/>
        <v>18</v>
      </c>
      <c r="B348" s="113" t="s">
        <v>718</v>
      </c>
      <c r="C348" s="114">
        <v>4950</v>
      </c>
      <c r="D348" s="115"/>
      <c r="E348" s="119">
        <v>2015</v>
      </c>
      <c r="F348" s="14"/>
      <c r="G348" s="257"/>
      <c r="H348" s="257"/>
    </row>
    <row r="349" spans="1:8" ht="13.5" customHeight="1" x14ac:dyDescent="0.2">
      <c r="A349" s="281" t="s">
        <v>1309</v>
      </c>
      <c r="B349" s="282"/>
      <c r="C349" s="84">
        <f>SUM(C331:C348)</f>
        <v>3935803.91</v>
      </c>
      <c r="D349" s="84">
        <f>SUM(D331:D348)</f>
        <v>779010.92</v>
      </c>
      <c r="E349" s="137"/>
      <c r="F349" s="14"/>
      <c r="G349" s="256" t="s">
        <v>583</v>
      </c>
      <c r="H349" s="256" t="s">
        <v>1461</v>
      </c>
    </row>
    <row r="350" spans="1:8" ht="13.5" customHeight="1" x14ac:dyDescent="0.25">
      <c r="A350" s="138">
        <v>1</v>
      </c>
      <c r="B350" s="113" t="s">
        <v>187</v>
      </c>
      <c r="C350" s="122">
        <v>192106.34</v>
      </c>
      <c r="D350" s="115">
        <v>3658.48</v>
      </c>
      <c r="E350" s="116">
        <v>41309</v>
      </c>
      <c r="F350" s="14"/>
      <c r="G350" s="257"/>
      <c r="H350" s="257"/>
    </row>
    <row r="351" spans="1:8" ht="13.5" customHeight="1" x14ac:dyDescent="0.25">
      <c r="A351" s="138">
        <f>A350+1</f>
        <v>2</v>
      </c>
      <c r="B351" s="113" t="s">
        <v>953</v>
      </c>
      <c r="C351" s="122">
        <v>52656.49</v>
      </c>
      <c r="D351" s="115"/>
      <c r="E351" s="116" t="s">
        <v>672</v>
      </c>
      <c r="F351" s="14"/>
      <c r="G351" s="257"/>
      <c r="H351" s="257"/>
    </row>
    <row r="352" spans="1:8" ht="13.5" customHeight="1" x14ac:dyDescent="0.25">
      <c r="A352" s="138">
        <f t="shared" ref="A352:A364" si="6">A351+1</f>
        <v>3</v>
      </c>
      <c r="B352" s="113" t="s">
        <v>1223</v>
      </c>
      <c r="C352" s="122">
        <v>31165.759999999998</v>
      </c>
      <c r="D352" s="115"/>
      <c r="E352" s="116">
        <v>37895</v>
      </c>
      <c r="F352" s="14"/>
      <c r="G352" s="257"/>
      <c r="H352" s="257"/>
    </row>
    <row r="353" spans="1:8" ht="13.5" customHeight="1" x14ac:dyDescent="0.25">
      <c r="A353" s="138">
        <f t="shared" si="6"/>
        <v>4</v>
      </c>
      <c r="B353" s="113" t="s">
        <v>958</v>
      </c>
      <c r="C353" s="122">
        <v>59940.08</v>
      </c>
      <c r="D353" s="115"/>
      <c r="E353" s="116">
        <v>40716</v>
      </c>
      <c r="F353" s="14"/>
      <c r="G353" s="257"/>
      <c r="H353" s="257"/>
    </row>
    <row r="354" spans="1:8" ht="13.5" customHeight="1" x14ac:dyDescent="0.25">
      <c r="A354" s="138">
        <f t="shared" si="6"/>
        <v>5</v>
      </c>
      <c r="B354" s="113" t="s">
        <v>669</v>
      </c>
      <c r="C354" s="114">
        <v>4550</v>
      </c>
      <c r="D354" s="115"/>
      <c r="E354" s="116">
        <v>40716</v>
      </c>
      <c r="F354" s="14"/>
      <c r="G354" s="257"/>
      <c r="H354" s="257"/>
    </row>
    <row r="355" spans="1:8" ht="13.5" customHeight="1" x14ac:dyDescent="0.25">
      <c r="A355" s="138">
        <f t="shared" si="6"/>
        <v>6</v>
      </c>
      <c r="B355" s="113" t="s">
        <v>670</v>
      </c>
      <c r="C355" s="122">
        <v>33623.050000000003</v>
      </c>
      <c r="D355" s="115"/>
      <c r="E355" s="119" t="s">
        <v>1603</v>
      </c>
      <c r="F355" s="14"/>
      <c r="G355" s="257"/>
      <c r="H355" s="257"/>
    </row>
    <row r="356" spans="1:8" ht="13.5" customHeight="1" x14ac:dyDescent="0.25">
      <c r="A356" s="138">
        <f t="shared" si="6"/>
        <v>7</v>
      </c>
      <c r="B356" s="113" t="s">
        <v>1601</v>
      </c>
      <c r="C356" s="122">
        <v>42847</v>
      </c>
      <c r="D356" s="115"/>
      <c r="E356" s="119" t="s">
        <v>540</v>
      </c>
      <c r="F356" s="14"/>
      <c r="G356" s="257"/>
      <c r="H356" s="257"/>
    </row>
    <row r="357" spans="1:8" ht="13.5" customHeight="1" x14ac:dyDescent="0.25">
      <c r="A357" s="138">
        <f t="shared" si="6"/>
        <v>8</v>
      </c>
      <c r="B357" s="113" t="s">
        <v>957</v>
      </c>
      <c r="C357" s="122">
        <v>710303.2</v>
      </c>
      <c r="D357" s="115"/>
      <c r="E357" s="119" t="s">
        <v>668</v>
      </c>
      <c r="F357" s="14"/>
      <c r="G357" s="257"/>
      <c r="H357" s="257"/>
    </row>
    <row r="358" spans="1:8" ht="13.5" customHeight="1" x14ac:dyDescent="0.25">
      <c r="A358" s="138">
        <f t="shared" si="6"/>
        <v>9</v>
      </c>
      <c r="B358" s="113" t="s">
        <v>1432</v>
      </c>
      <c r="C358" s="114">
        <v>2330.2000000000003</v>
      </c>
      <c r="D358" s="115"/>
      <c r="E358" s="119" t="s">
        <v>1604</v>
      </c>
      <c r="F358" s="14"/>
      <c r="G358" s="257"/>
      <c r="H358" s="257"/>
    </row>
    <row r="359" spans="1:8" ht="13.5" customHeight="1" x14ac:dyDescent="0.25">
      <c r="A359" s="138">
        <f t="shared" si="6"/>
        <v>10</v>
      </c>
      <c r="B359" s="113" t="s">
        <v>671</v>
      </c>
      <c r="C359" s="122">
        <v>1681.48</v>
      </c>
      <c r="D359" s="115"/>
      <c r="E359" s="119">
        <v>2002</v>
      </c>
      <c r="F359" s="14"/>
      <c r="G359" s="257"/>
      <c r="H359" s="257"/>
    </row>
    <row r="360" spans="1:8" ht="13.5" customHeight="1" x14ac:dyDescent="0.25">
      <c r="A360" s="138">
        <f t="shared" si="6"/>
        <v>11</v>
      </c>
      <c r="B360" s="113" t="s">
        <v>1052</v>
      </c>
      <c r="C360" s="114">
        <v>25100</v>
      </c>
      <c r="D360" s="115"/>
      <c r="E360" s="119" t="s">
        <v>1611</v>
      </c>
      <c r="F360" s="14"/>
      <c r="G360" s="257"/>
      <c r="H360" s="257"/>
    </row>
    <row r="361" spans="1:8" ht="13.5" customHeight="1" x14ac:dyDescent="0.25">
      <c r="A361" s="138">
        <f t="shared" si="6"/>
        <v>12</v>
      </c>
      <c r="B361" s="113" t="s">
        <v>1447</v>
      </c>
      <c r="C361" s="122">
        <v>3789.36</v>
      </c>
      <c r="D361" s="115"/>
      <c r="E361" s="116">
        <v>38119</v>
      </c>
      <c r="F361" s="14"/>
      <c r="G361" s="257"/>
      <c r="H361" s="257"/>
    </row>
    <row r="362" spans="1:8" ht="13.5" customHeight="1" x14ac:dyDescent="0.25">
      <c r="A362" s="138">
        <f t="shared" si="6"/>
        <v>13</v>
      </c>
      <c r="B362" s="113" t="s">
        <v>1121</v>
      </c>
      <c r="C362" s="122">
        <v>49251.08</v>
      </c>
      <c r="D362" s="115">
        <v>39879.800000000003</v>
      </c>
      <c r="E362" s="116">
        <v>37667</v>
      </c>
      <c r="F362" s="14"/>
      <c r="G362" s="257"/>
      <c r="H362" s="257"/>
    </row>
    <row r="363" spans="1:8" ht="13.5" customHeight="1" x14ac:dyDescent="0.25">
      <c r="A363" s="138">
        <f t="shared" si="6"/>
        <v>14</v>
      </c>
      <c r="B363" s="113" t="s">
        <v>547</v>
      </c>
      <c r="C363" s="114">
        <v>15800</v>
      </c>
      <c r="D363" s="115"/>
      <c r="E363" s="119">
        <v>2015</v>
      </c>
      <c r="F363" s="14"/>
      <c r="G363" s="257"/>
      <c r="H363" s="257"/>
    </row>
    <row r="364" spans="1:8" ht="13.5" customHeight="1" x14ac:dyDescent="0.25">
      <c r="A364" s="138">
        <f t="shared" si="6"/>
        <v>15</v>
      </c>
      <c r="B364" s="113" t="s">
        <v>1015</v>
      </c>
      <c r="C364" s="114">
        <v>4620</v>
      </c>
      <c r="D364" s="115"/>
      <c r="E364" s="116">
        <v>41632</v>
      </c>
      <c r="F364" s="14"/>
      <c r="G364" s="257"/>
      <c r="H364" s="257"/>
    </row>
    <row r="365" spans="1:8" ht="13.5" customHeight="1" x14ac:dyDescent="0.2">
      <c r="A365" s="281" t="s">
        <v>1309</v>
      </c>
      <c r="B365" s="282"/>
      <c r="C365" s="84">
        <f>SUM(C350:C364)</f>
        <v>1229764.04</v>
      </c>
      <c r="D365" s="84">
        <f>SUM(D350:D363)</f>
        <v>43538.280000000006</v>
      </c>
      <c r="E365" s="137"/>
      <c r="F365" s="14"/>
      <c r="G365" s="256" t="s">
        <v>581</v>
      </c>
      <c r="H365" s="256" t="s">
        <v>1461</v>
      </c>
    </row>
    <row r="366" spans="1:8" ht="13.5" customHeight="1" x14ac:dyDescent="0.25">
      <c r="A366" s="13">
        <v>1</v>
      </c>
      <c r="B366" s="139" t="s">
        <v>950</v>
      </c>
      <c r="C366" s="140">
        <v>5142</v>
      </c>
      <c r="D366" s="139"/>
      <c r="E366" s="141" t="s">
        <v>1604</v>
      </c>
      <c r="F366" s="14"/>
      <c r="G366" s="257"/>
      <c r="H366" s="257"/>
    </row>
    <row r="367" spans="1:8" ht="13.5" customHeight="1" x14ac:dyDescent="0.25">
      <c r="A367" s="13">
        <v>2</v>
      </c>
      <c r="B367" s="139" t="s">
        <v>1601</v>
      </c>
      <c r="C367" s="139">
        <v>87507.04</v>
      </c>
      <c r="D367" s="139"/>
      <c r="E367" s="141" t="s">
        <v>1604</v>
      </c>
      <c r="F367" s="14"/>
      <c r="G367" s="257"/>
      <c r="H367" s="257"/>
    </row>
    <row r="368" spans="1:8" ht="13.5" customHeight="1" x14ac:dyDescent="0.25">
      <c r="A368" s="13">
        <v>3</v>
      </c>
      <c r="B368" s="139" t="s">
        <v>1454</v>
      </c>
      <c r="C368" s="139">
        <v>31846.25</v>
      </c>
      <c r="D368" s="139"/>
      <c r="E368" s="141" t="s">
        <v>1614</v>
      </c>
      <c r="F368" s="14"/>
      <c r="G368" s="257"/>
      <c r="H368" s="257"/>
    </row>
    <row r="369" spans="1:8" ht="13.5" customHeight="1" x14ac:dyDescent="0.25">
      <c r="A369" s="13">
        <v>4</v>
      </c>
      <c r="B369" s="139" t="s">
        <v>1052</v>
      </c>
      <c r="C369" s="140">
        <v>7741.8</v>
      </c>
      <c r="D369" s="139"/>
      <c r="E369" s="142">
        <v>39081</v>
      </c>
      <c r="F369" s="14"/>
      <c r="G369" s="257"/>
      <c r="H369" s="257"/>
    </row>
    <row r="370" spans="1:8" ht="13.5" customHeight="1" x14ac:dyDescent="0.25">
      <c r="A370" s="13">
        <v>5</v>
      </c>
      <c r="B370" s="139" t="s">
        <v>957</v>
      </c>
      <c r="C370" s="139">
        <v>411913.28</v>
      </c>
      <c r="D370" s="139"/>
      <c r="E370" s="141" t="s">
        <v>1603</v>
      </c>
      <c r="F370" s="14"/>
      <c r="G370" s="257"/>
      <c r="H370" s="257"/>
    </row>
    <row r="371" spans="1:8" ht="13.5" customHeight="1" x14ac:dyDescent="0.25">
      <c r="A371" s="13">
        <v>6</v>
      </c>
      <c r="B371" s="139" t="s">
        <v>1211</v>
      </c>
      <c r="C371" s="140">
        <v>108450.45</v>
      </c>
      <c r="D371" s="139"/>
      <c r="E371" s="142">
        <v>41607</v>
      </c>
      <c r="F371" s="14"/>
      <c r="G371" s="257"/>
      <c r="H371" s="257"/>
    </row>
    <row r="372" spans="1:8" ht="13.5" customHeight="1" x14ac:dyDescent="0.25">
      <c r="A372" s="13">
        <v>7</v>
      </c>
      <c r="B372" s="139" t="s">
        <v>1005</v>
      </c>
      <c r="C372" s="140">
        <v>21300</v>
      </c>
      <c r="D372" s="139"/>
      <c r="E372" s="142">
        <v>41638</v>
      </c>
      <c r="F372" s="14"/>
      <c r="G372" s="257"/>
      <c r="H372" s="257"/>
    </row>
    <row r="373" spans="1:8" ht="13.5" customHeight="1" x14ac:dyDescent="0.25">
      <c r="A373" s="13">
        <v>8</v>
      </c>
      <c r="B373" s="139" t="s">
        <v>1212</v>
      </c>
      <c r="C373" s="140">
        <v>26100</v>
      </c>
      <c r="D373" s="139"/>
      <c r="E373" s="142">
        <v>41605</v>
      </c>
      <c r="F373" s="14"/>
      <c r="G373" s="257"/>
      <c r="H373" s="257"/>
    </row>
    <row r="374" spans="1:8" ht="13.5" customHeight="1" x14ac:dyDescent="0.25">
      <c r="A374" s="13">
        <v>9</v>
      </c>
      <c r="B374" s="139" t="s">
        <v>159</v>
      </c>
      <c r="C374" s="140">
        <v>1777</v>
      </c>
      <c r="D374" s="139"/>
      <c r="E374" s="142">
        <v>41607</v>
      </c>
      <c r="F374" s="14"/>
      <c r="G374" s="257"/>
      <c r="H374" s="257"/>
    </row>
    <row r="375" spans="1:8" ht="13.5" customHeight="1" x14ac:dyDescent="0.25">
      <c r="A375" s="13">
        <v>10</v>
      </c>
      <c r="B375" s="139" t="s">
        <v>187</v>
      </c>
      <c r="C375" s="140">
        <v>106320.6</v>
      </c>
      <c r="D375" s="139"/>
      <c r="E375" s="142">
        <v>41605</v>
      </c>
      <c r="F375" s="14"/>
      <c r="G375" s="257"/>
      <c r="H375" s="257"/>
    </row>
    <row r="376" spans="1:8" ht="13.5" customHeight="1" x14ac:dyDescent="0.25">
      <c r="A376" s="13">
        <v>11</v>
      </c>
      <c r="B376" s="139" t="s">
        <v>673</v>
      </c>
      <c r="C376" s="140">
        <v>5283</v>
      </c>
      <c r="D376" s="139"/>
      <c r="E376" s="141">
        <v>2015</v>
      </c>
      <c r="F376" s="14"/>
      <c r="G376" s="257"/>
      <c r="H376" s="257"/>
    </row>
    <row r="377" spans="1:8" ht="13.5" customHeight="1" x14ac:dyDescent="0.25">
      <c r="A377" s="13">
        <v>12</v>
      </c>
      <c r="B377" s="139" t="s">
        <v>1121</v>
      </c>
      <c r="C377" s="140">
        <v>30000</v>
      </c>
      <c r="D377" s="139"/>
      <c r="E377" s="141">
        <v>2016</v>
      </c>
      <c r="F377" s="14"/>
      <c r="G377" s="257"/>
      <c r="H377" s="257"/>
    </row>
    <row r="378" spans="1:8" ht="13.5" customHeight="1" x14ac:dyDescent="0.25">
      <c r="A378" s="13">
        <v>13</v>
      </c>
      <c r="B378" s="139" t="s">
        <v>192</v>
      </c>
      <c r="C378" s="140">
        <v>52225</v>
      </c>
      <c r="D378" s="139"/>
      <c r="E378" s="142">
        <v>41897</v>
      </c>
      <c r="F378" s="14"/>
      <c r="G378" s="257"/>
      <c r="H378" s="257"/>
    </row>
    <row r="379" spans="1:8" ht="13.5" customHeight="1" x14ac:dyDescent="0.25">
      <c r="A379" s="13">
        <v>14</v>
      </c>
      <c r="B379" s="139" t="s">
        <v>983</v>
      </c>
      <c r="C379" s="140">
        <v>85180</v>
      </c>
      <c r="D379" s="139"/>
      <c r="E379" s="143">
        <v>2010</v>
      </c>
      <c r="F379" s="14"/>
      <c r="G379" s="257"/>
      <c r="H379" s="257"/>
    </row>
    <row r="380" spans="1:8" ht="13.5" customHeight="1" x14ac:dyDescent="0.25">
      <c r="A380" s="13">
        <v>15</v>
      </c>
      <c r="B380" s="139" t="s">
        <v>871</v>
      </c>
      <c r="C380" s="140">
        <v>14800</v>
      </c>
      <c r="D380" s="139"/>
      <c r="E380" s="143">
        <v>2010</v>
      </c>
      <c r="F380" s="14"/>
      <c r="G380" s="257"/>
      <c r="H380" s="257"/>
    </row>
    <row r="381" spans="1:8" ht="13.5" customHeight="1" x14ac:dyDescent="0.25">
      <c r="A381" s="13">
        <v>16</v>
      </c>
      <c r="B381" s="139" t="s">
        <v>552</v>
      </c>
      <c r="C381" s="140">
        <v>6759.52</v>
      </c>
      <c r="D381" s="139"/>
      <c r="E381" s="142"/>
      <c r="F381" s="14"/>
      <c r="G381" s="257"/>
      <c r="H381" s="257"/>
    </row>
    <row r="382" spans="1:8" ht="13.5" customHeight="1" x14ac:dyDescent="0.25">
      <c r="A382" s="13">
        <v>17</v>
      </c>
      <c r="B382" s="139" t="s">
        <v>958</v>
      </c>
      <c r="C382" s="140">
        <v>70223.199999999997</v>
      </c>
      <c r="D382" s="139"/>
      <c r="E382" s="143">
        <v>2012</v>
      </c>
      <c r="F382" s="14"/>
      <c r="G382" s="257"/>
      <c r="H382" s="257"/>
    </row>
    <row r="383" spans="1:8" ht="13.5" customHeight="1" x14ac:dyDescent="0.2">
      <c r="A383" s="281" t="s">
        <v>1309</v>
      </c>
      <c r="B383" s="282"/>
      <c r="C383" s="84">
        <f>SUM(C366:C382)</f>
        <v>1072569.1399999999</v>
      </c>
      <c r="D383" s="144"/>
      <c r="E383" s="121"/>
      <c r="F383" s="14"/>
      <c r="G383" s="256" t="s">
        <v>567</v>
      </c>
      <c r="H383" s="256" t="s">
        <v>1461</v>
      </c>
    </row>
    <row r="384" spans="1:8" ht="13.5" customHeight="1" x14ac:dyDescent="0.25">
      <c r="A384" s="14">
        <v>1</v>
      </c>
      <c r="B384" s="113" t="s">
        <v>674</v>
      </c>
      <c r="C384" s="114">
        <v>20500</v>
      </c>
      <c r="D384" s="115"/>
      <c r="E384" s="116">
        <v>41164</v>
      </c>
      <c r="F384" s="80"/>
      <c r="G384" s="257"/>
      <c r="H384" s="257"/>
    </row>
    <row r="385" spans="1:8" ht="13.5" customHeight="1" x14ac:dyDescent="0.25">
      <c r="A385" s="14">
        <v>2</v>
      </c>
      <c r="B385" s="113" t="s">
        <v>1121</v>
      </c>
      <c r="C385" s="114">
        <v>22980</v>
      </c>
      <c r="D385" s="115"/>
      <c r="E385" s="116">
        <v>41164</v>
      </c>
      <c r="F385" s="14"/>
      <c r="G385" s="257"/>
      <c r="H385" s="257"/>
    </row>
    <row r="386" spans="1:8" ht="13.5" customHeight="1" x14ac:dyDescent="0.25">
      <c r="A386" s="14">
        <v>3</v>
      </c>
      <c r="B386" s="113" t="s">
        <v>1601</v>
      </c>
      <c r="C386" s="114">
        <v>40686</v>
      </c>
      <c r="D386" s="115"/>
      <c r="E386" s="119" t="s">
        <v>675</v>
      </c>
      <c r="F386" s="14"/>
      <c r="G386" s="257"/>
      <c r="H386" s="257"/>
    </row>
    <row r="387" spans="1:8" ht="13.5" customHeight="1" x14ac:dyDescent="0.25">
      <c r="A387" s="14">
        <v>4</v>
      </c>
      <c r="B387" s="113" t="s">
        <v>963</v>
      </c>
      <c r="C387" s="114">
        <v>23985</v>
      </c>
      <c r="D387" s="115"/>
      <c r="E387" s="116">
        <v>37957</v>
      </c>
      <c r="F387" s="14"/>
      <c r="G387" s="257"/>
      <c r="H387" s="257"/>
    </row>
    <row r="388" spans="1:8" ht="13.5" customHeight="1" x14ac:dyDescent="0.25">
      <c r="A388" s="14">
        <v>5</v>
      </c>
      <c r="B388" s="113" t="s">
        <v>1219</v>
      </c>
      <c r="C388" s="114">
        <v>9300</v>
      </c>
      <c r="D388" s="115"/>
      <c r="E388" s="116">
        <v>39654</v>
      </c>
      <c r="F388" s="14"/>
      <c r="G388" s="257"/>
      <c r="H388" s="257"/>
    </row>
    <row r="389" spans="1:8" ht="13.5" customHeight="1" x14ac:dyDescent="0.25">
      <c r="A389" s="14">
        <v>6</v>
      </c>
      <c r="B389" s="113" t="s">
        <v>1458</v>
      </c>
      <c r="C389" s="114">
        <v>136590</v>
      </c>
      <c r="D389" s="115"/>
      <c r="E389" s="119" t="s">
        <v>1008</v>
      </c>
      <c r="F389" s="14"/>
      <c r="G389" s="257"/>
      <c r="H389" s="257"/>
    </row>
    <row r="390" spans="1:8" ht="13.5" customHeight="1" x14ac:dyDescent="0.25">
      <c r="A390" s="14">
        <v>7</v>
      </c>
      <c r="B390" s="113" t="s">
        <v>1224</v>
      </c>
      <c r="C390" s="114">
        <v>67450</v>
      </c>
      <c r="D390" s="115"/>
      <c r="E390" s="116">
        <v>40907</v>
      </c>
      <c r="F390" s="14"/>
      <c r="G390" s="257"/>
      <c r="H390" s="257"/>
    </row>
    <row r="391" spans="1:8" ht="13.5" customHeight="1" x14ac:dyDescent="0.25">
      <c r="A391" s="14">
        <v>8</v>
      </c>
      <c r="B391" s="113" t="s">
        <v>1052</v>
      </c>
      <c r="C391" s="114">
        <v>9990</v>
      </c>
      <c r="D391" s="118"/>
      <c r="E391" s="116">
        <v>40667</v>
      </c>
      <c r="F391" s="14"/>
      <c r="G391" s="257"/>
      <c r="H391" s="257"/>
    </row>
    <row r="392" spans="1:8" ht="13.5" customHeight="1" x14ac:dyDescent="0.25">
      <c r="A392" s="14">
        <v>9</v>
      </c>
      <c r="B392" s="113" t="s">
        <v>872</v>
      </c>
      <c r="C392" s="114">
        <v>3500</v>
      </c>
      <c r="D392" s="118"/>
      <c r="E392" s="116"/>
      <c r="F392" s="14"/>
      <c r="G392" s="257"/>
      <c r="H392" s="257"/>
    </row>
    <row r="393" spans="1:8" ht="13.5" customHeight="1" x14ac:dyDescent="0.25">
      <c r="A393" s="14">
        <v>10</v>
      </c>
      <c r="B393" s="113" t="s">
        <v>873</v>
      </c>
      <c r="C393" s="114">
        <v>8585</v>
      </c>
      <c r="D393" s="118"/>
      <c r="E393" s="116"/>
      <c r="F393" s="14"/>
      <c r="G393" s="257"/>
      <c r="H393" s="257"/>
    </row>
    <row r="394" spans="1:8" ht="13.5" customHeight="1" x14ac:dyDescent="0.25">
      <c r="A394" s="14">
        <v>11</v>
      </c>
      <c r="B394" s="113" t="s">
        <v>874</v>
      </c>
      <c r="C394" s="114">
        <v>11370</v>
      </c>
      <c r="D394" s="118"/>
      <c r="E394" s="116">
        <v>40830</v>
      </c>
      <c r="F394" s="14"/>
      <c r="G394" s="257"/>
      <c r="H394" s="257"/>
    </row>
    <row r="395" spans="1:8" ht="13.5" customHeight="1" x14ac:dyDescent="0.25">
      <c r="A395" s="14">
        <v>12</v>
      </c>
      <c r="B395" s="113" t="s">
        <v>1440</v>
      </c>
      <c r="C395" s="114">
        <v>2964</v>
      </c>
      <c r="D395" s="118"/>
      <c r="E395" s="116">
        <v>38092</v>
      </c>
      <c r="F395" s="14"/>
      <c r="G395" s="257"/>
      <c r="H395" s="257"/>
    </row>
    <row r="396" spans="1:8" ht="13.5" customHeight="1" x14ac:dyDescent="0.25">
      <c r="A396" s="14">
        <v>13</v>
      </c>
      <c r="B396" s="113" t="s">
        <v>1053</v>
      </c>
      <c r="C396" s="114">
        <v>2548.2600000000002</v>
      </c>
      <c r="D396" s="118"/>
      <c r="E396" s="116">
        <v>38788</v>
      </c>
      <c r="F396" s="14"/>
      <c r="G396" s="257"/>
      <c r="H396" s="257"/>
    </row>
    <row r="397" spans="1:8" ht="13.5" customHeight="1" x14ac:dyDescent="0.25">
      <c r="A397" s="14">
        <v>14</v>
      </c>
      <c r="B397" s="113" t="s">
        <v>875</v>
      </c>
      <c r="C397" s="114">
        <v>1909</v>
      </c>
      <c r="D397" s="118"/>
      <c r="E397" s="116"/>
      <c r="F397" s="14"/>
      <c r="G397" s="257"/>
      <c r="H397" s="257"/>
    </row>
    <row r="398" spans="1:8" ht="14.45" customHeight="1" x14ac:dyDescent="0.25">
      <c r="A398" s="14">
        <v>15</v>
      </c>
      <c r="B398" s="113" t="s">
        <v>876</v>
      </c>
      <c r="C398" s="114">
        <v>1200</v>
      </c>
      <c r="D398" s="118"/>
      <c r="E398" s="116"/>
      <c r="F398" s="14"/>
      <c r="G398" s="257"/>
      <c r="H398" s="257"/>
    </row>
    <row r="399" spans="1:8" ht="14.45" customHeight="1" x14ac:dyDescent="0.2">
      <c r="A399" s="281" t="s">
        <v>1309</v>
      </c>
      <c r="B399" s="282"/>
      <c r="C399" s="84">
        <f>SUM(C384:C398)</f>
        <v>363557.26</v>
      </c>
      <c r="D399" s="144"/>
      <c r="E399" s="121"/>
      <c r="F399" s="14"/>
      <c r="G399" s="256" t="s">
        <v>50</v>
      </c>
      <c r="H399" s="256" t="s">
        <v>1461</v>
      </c>
    </row>
    <row r="400" spans="1:8" ht="14.45" customHeight="1" x14ac:dyDescent="0.25">
      <c r="A400" s="13">
        <v>1</v>
      </c>
      <c r="B400" s="113" t="s">
        <v>676</v>
      </c>
      <c r="C400" s="122">
        <v>112905.22</v>
      </c>
      <c r="D400" s="115"/>
      <c r="E400" s="119" t="s">
        <v>1609</v>
      </c>
      <c r="F400" s="80"/>
      <c r="G400" s="257"/>
      <c r="H400" s="257"/>
    </row>
    <row r="401" spans="1:8" ht="14.45" customHeight="1" x14ac:dyDescent="0.25">
      <c r="A401" s="13">
        <f>A400+1</f>
        <v>2</v>
      </c>
      <c r="B401" s="113" t="s">
        <v>1601</v>
      </c>
      <c r="C401" s="122">
        <v>581681.12</v>
      </c>
      <c r="D401" s="115"/>
      <c r="E401" s="119" t="s">
        <v>549</v>
      </c>
      <c r="F401" s="14"/>
      <c r="G401" s="257"/>
      <c r="H401" s="257"/>
    </row>
    <row r="402" spans="1:8" ht="14.45" customHeight="1" x14ac:dyDescent="0.25">
      <c r="A402" s="13">
        <f t="shared" ref="A402:A422" si="7">A401+1</f>
        <v>3</v>
      </c>
      <c r="B402" s="113" t="s">
        <v>677</v>
      </c>
      <c r="C402" s="114">
        <v>81300</v>
      </c>
      <c r="D402" s="115"/>
      <c r="E402" s="116">
        <v>40907</v>
      </c>
      <c r="F402" s="14"/>
      <c r="G402" s="257"/>
      <c r="H402" s="257"/>
    </row>
    <row r="403" spans="1:8" ht="14.45" customHeight="1" x14ac:dyDescent="0.25">
      <c r="A403" s="13">
        <f t="shared" si="7"/>
        <v>4</v>
      </c>
      <c r="B403" s="113" t="s">
        <v>671</v>
      </c>
      <c r="C403" s="114">
        <v>24430.1</v>
      </c>
      <c r="D403" s="115"/>
      <c r="E403" s="119" t="s">
        <v>549</v>
      </c>
      <c r="F403" s="14"/>
      <c r="G403" s="257"/>
      <c r="H403" s="257"/>
    </row>
    <row r="404" spans="1:8" ht="14.45" customHeight="1" x14ac:dyDescent="0.25">
      <c r="A404" s="13">
        <f t="shared" si="7"/>
        <v>5</v>
      </c>
      <c r="B404" s="113" t="s">
        <v>187</v>
      </c>
      <c r="C404" s="122">
        <v>308779.62</v>
      </c>
      <c r="D404" s="115">
        <v>19624.61</v>
      </c>
      <c r="E404" s="119" t="s">
        <v>683</v>
      </c>
      <c r="F404" s="14"/>
      <c r="G404" s="257"/>
      <c r="H404" s="257"/>
    </row>
    <row r="405" spans="1:8" ht="14.45" customHeight="1" x14ac:dyDescent="0.25">
      <c r="A405" s="13">
        <f t="shared" si="7"/>
        <v>6</v>
      </c>
      <c r="B405" s="113" t="s">
        <v>233</v>
      </c>
      <c r="C405" s="114">
        <v>16896.2</v>
      </c>
      <c r="D405" s="115"/>
      <c r="E405" s="119" t="s">
        <v>188</v>
      </c>
      <c r="F405" s="14"/>
      <c r="G405" s="257"/>
      <c r="H405" s="257"/>
    </row>
    <row r="406" spans="1:8" ht="14.45" customHeight="1" x14ac:dyDescent="0.25">
      <c r="A406" s="13">
        <f t="shared" si="7"/>
        <v>7</v>
      </c>
      <c r="B406" s="113" t="s">
        <v>1454</v>
      </c>
      <c r="C406" s="122">
        <v>23261</v>
      </c>
      <c r="D406" s="115"/>
      <c r="E406" s="119" t="s">
        <v>189</v>
      </c>
      <c r="F406" s="14"/>
      <c r="G406" s="257"/>
      <c r="H406" s="257"/>
    </row>
    <row r="407" spans="1:8" ht="14.45" customHeight="1" x14ac:dyDescent="0.25">
      <c r="A407" s="13">
        <f t="shared" si="7"/>
        <v>8</v>
      </c>
      <c r="B407" s="113" t="s">
        <v>678</v>
      </c>
      <c r="C407" s="122">
        <v>10898</v>
      </c>
      <c r="D407" s="115"/>
      <c r="E407" s="119" t="s">
        <v>190</v>
      </c>
      <c r="F407" s="14"/>
      <c r="G407" s="257"/>
      <c r="H407" s="257"/>
    </row>
    <row r="408" spans="1:8" ht="14.45" customHeight="1" x14ac:dyDescent="0.25">
      <c r="A408" s="13">
        <f t="shared" si="7"/>
        <v>9</v>
      </c>
      <c r="B408" s="113" t="s">
        <v>679</v>
      </c>
      <c r="C408" s="122">
        <v>45323.16</v>
      </c>
      <c r="D408" s="115"/>
      <c r="E408" s="116">
        <v>41179</v>
      </c>
      <c r="F408" s="14"/>
      <c r="G408" s="257"/>
      <c r="H408" s="257"/>
    </row>
    <row r="409" spans="1:8" ht="14.45" customHeight="1" x14ac:dyDescent="0.25">
      <c r="A409" s="13">
        <f t="shared" si="7"/>
        <v>10</v>
      </c>
      <c r="B409" s="113" t="s">
        <v>191</v>
      </c>
      <c r="C409" s="122">
        <v>114593.76</v>
      </c>
      <c r="D409" s="115"/>
      <c r="E409" s="116">
        <v>41227</v>
      </c>
      <c r="F409" s="14"/>
      <c r="G409" s="257"/>
      <c r="H409" s="257"/>
    </row>
    <row r="410" spans="1:8" ht="14.45" customHeight="1" x14ac:dyDescent="0.25">
      <c r="A410" s="13">
        <f t="shared" si="7"/>
        <v>11</v>
      </c>
      <c r="B410" s="113" t="s">
        <v>957</v>
      </c>
      <c r="C410" s="122">
        <v>963395.69</v>
      </c>
      <c r="D410" s="115"/>
      <c r="E410" s="119" t="s">
        <v>548</v>
      </c>
      <c r="F410" s="14"/>
      <c r="G410" s="257"/>
      <c r="H410" s="257"/>
    </row>
    <row r="411" spans="1:8" ht="14.45" customHeight="1" x14ac:dyDescent="0.25">
      <c r="A411" s="13">
        <f t="shared" si="7"/>
        <v>12</v>
      </c>
      <c r="B411" s="113" t="s">
        <v>192</v>
      </c>
      <c r="C411" s="122">
        <v>301925.23</v>
      </c>
      <c r="D411" s="115"/>
      <c r="E411" s="116">
        <v>40543</v>
      </c>
      <c r="F411" s="14"/>
      <c r="G411" s="257"/>
      <c r="H411" s="257"/>
    </row>
    <row r="412" spans="1:8" ht="14.45" customHeight="1" x14ac:dyDescent="0.25">
      <c r="A412" s="13">
        <f t="shared" si="7"/>
        <v>13</v>
      </c>
      <c r="B412" s="113" t="s">
        <v>680</v>
      </c>
      <c r="C412" s="122">
        <v>0</v>
      </c>
      <c r="D412" s="115"/>
      <c r="E412" s="116">
        <v>40543</v>
      </c>
      <c r="F412" s="14"/>
      <c r="G412" s="257"/>
      <c r="H412" s="257"/>
    </row>
    <row r="413" spans="1:8" ht="14.45" customHeight="1" x14ac:dyDescent="0.25">
      <c r="A413" s="13">
        <f t="shared" si="7"/>
        <v>14</v>
      </c>
      <c r="B413" s="113" t="s">
        <v>958</v>
      </c>
      <c r="C413" s="114">
        <v>58337.04</v>
      </c>
      <c r="D413" s="115"/>
      <c r="E413" s="116">
        <v>40354</v>
      </c>
      <c r="F413" s="14"/>
      <c r="G413" s="257"/>
      <c r="H413" s="257"/>
    </row>
    <row r="414" spans="1:8" ht="14.45" customHeight="1" x14ac:dyDescent="0.25">
      <c r="A414" s="13">
        <f t="shared" si="7"/>
        <v>15</v>
      </c>
      <c r="B414" s="113" t="s">
        <v>949</v>
      </c>
      <c r="C414" s="114">
        <v>24538.2</v>
      </c>
      <c r="D414" s="115"/>
      <c r="E414" s="119" t="s">
        <v>193</v>
      </c>
      <c r="F414" s="14"/>
      <c r="G414" s="257"/>
      <c r="H414" s="257"/>
    </row>
    <row r="415" spans="1:8" ht="14.45" customHeight="1" x14ac:dyDescent="0.25">
      <c r="A415" s="13">
        <f t="shared" si="7"/>
        <v>16</v>
      </c>
      <c r="B415" s="113" t="s">
        <v>1216</v>
      </c>
      <c r="C415" s="114">
        <v>110000</v>
      </c>
      <c r="D415" s="145">
        <v>44000</v>
      </c>
      <c r="E415" s="116">
        <v>40907</v>
      </c>
      <c r="F415" s="14"/>
      <c r="G415" s="257"/>
      <c r="H415" s="257"/>
    </row>
    <row r="416" spans="1:8" ht="14.45" customHeight="1" x14ac:dyDescent="0.25">
      <c r="A416" s="13">
        <f t="shared" si="7"/>
        <v>17</v>
      </c>
      <c r="B416" s="113" t="s">
        <v>960</v>
      </c>
      <c r="C416" s="122">
        <v>55227.48</v>
      </c>
      <c r="D416" s="115"/>
      <c r="E416" s="116">
        <v>41629</v>
      </c>
      <c r="F416" s="14"/>
      <c r="G416" s="257"/>
      <c r="H416" s="257"/>
    </row>
    <row r="417" spans="1:8" ht="14.45" customHeight="1" x14ac:dyDescent="0.25">
      <c r="A417" s="13">
        <f t="shared" si="7"/>
        <v>18</v>
      </c>
      <c r="B417" s="113" t="s">
        <v>1006</v>
      </c>
      <c r="C417" s="114">
        <v>16360</v>
      </c>
      <c r="D417" s="115"/>
      <c r="E417" s="116">
        <v>41569</v>
      </c>
      <c r="F417" s="14"/>
      <c r="G417" s="257"/>
      <c r="H417" s="257"/>
    </row>
    <row r="418" spans="1:8" ht="14.45" customHeight="1" x14ac:dyDescent="0.25">
      <c r="A418" s="13">
        <f t="shared" si="7"/>
        <v>19</v>
      </c>
      <c r="B418" s="113" t="s">
        <v>1440</v>
      </c>
      <c r="C418" s="114">
        <v>9133.6</v>
      </c>
      <c r="D418" s="115"/>
      <c r="E418" s="116">
        <v>41887</v>
      </c>
      <c r="F418" s="14"/>
      <c r="G418" s="257"/>
      <c r="H418" s="257"/>
    </row>
    <row r="419" spans="1:8" ht="14.45" customHeight="1" x14ac:dyDescent="0.25">
      <c r="A419" s="13">
        <f t="shared" si="7"/>
        <v>20</v>
      </c>
      <c r="B419" s="113" t="s">
        <v>681</v>
      </c>
      <c r="C419" s="114">
        <v>9550</v>
      </c>
      <c r="D419" s="115"/>
      <c r="E419" s="116">
        <v>41887</v>
      </c>
      <c r="F419" s="14"/>
      <c r="G419" s="257"/>
      <c r="H419" s="257"/>
    </row>
    <row r="420" spans="1:8" ht="14.45" customHeight="1" x14ac:dyDescent="0.25">
      <c r="A420" s="13">
        <f t="shared" si="7"/>
        <v>21</v>
      </c>
      <c r="B420" s="113" t="s">
        <v>1345</v>
      </c>
      <c r="C420" s="114">
        <v>12775.4</v>
      </c>
      <c r="D420" s="115"/>
      <c r="E420" s="119" t="s">
        <v>543</v>
      </c>
      <c r="F420" s="14"/>
      <c r="G420" s="257"/>
      <c r="H420" s="257"/>
    </row>
    <row r="421" spans="1:8" ht="14.45" customHeight="1" x14ac:dyDescent="0.25">
      <c r="A421" s="13">
        <f t="shared" si="7"/>
        <v>22</v>
      </c>
      <c r="B421" s="113" t="s">
        <v>682</v>
      </c>
      <c r="C421" s="114">
        <v>101700</v>
      </c>
      <c r="D421" s="115">
        <v>96257.17</v>
      </c>
      <c r="E421" s="119">
        <v>2016</v>
      </c>
      <c r="F421" s="14"/>
      <c r="G421" s="257"/>
      <c r="H421" s="257"/>
    </row>
    <row r="422" spans="1:8" ht="14.45" customHeight="1" x14ac:dyDescent="0.25">
      <c r="A422" s="13">
        <f t="shared" si="7"/>
        <v>23</v>
      </c>
      <c r="B422" s="113" t="s">
        <v>159</v>
      </c>
      <c r="C422" s="122">
        <v>282756.75</v>
      </c>
      <c r="D422" s="115"/>
      <c r="E422" s="119" t="s">
        <v>684</v>
      </c>
      <c r="F422" s="14"/>
      <c r="G422" s="257"/>
      <c r="H422" s="257"/>
    </row>
    <row r="423" spans="1:8" ht="14.45" customHeight="1" x14ac:dyDescent="0.2">
      <c r="A423" s="281" t="s">
        <v>1309</v>
      </c>
      <c r="B423" s="282"/>
      <c r="C423" s="84">
        <f>SUM(C400:C422)</f>
        <v>3265767.5700000003</v>
      </c>
      <c r="D423" s="84">
        <f>SUM(D400:D422)</f>
        <v>159881.78</v>
      </c>
      <c r="E423" s="121"/>
      <c r="F423" s="14"/>
      <c r="G423" s="256" t="s">
        <v>578</v>
      </c>
      <c r="H423" s="256" t="s">
        <v>1461</v>
      </c>
    </row>
    <row r="424" spans="1:8" ht="14.45" customHeight="1" x14ac:dyDescent="0.25">
      <c r="A424" s="13">
        <v>1</v>
      </c>
      <c r="B424" s="113" t="s">
        <v>1601</v>
      </c>
      <c r="C424" s="122">
        <v>63830</v>
      </c>
      <c r="D424" s="115"/>
      <c r="E424" s="119" t="s">
        <v>1208</v>
      </c>
      <c r="F424" s="80"/>
      <c r="G424" s="257"/>
      <c r="H424" s="257"/>
    </row>
    <row r="425" spans="1:8" ht="15" x14ac:dyDescent="0.25">
      <c r="A425" s="13">
        <f>A424+1</f>
        <v>2</v>
      </c>
      <c r="B425" s="146" t="s">
        <v>158</v>
      </c>
      <c r="C425" s="147">
        <v>102894.74</v>
      </c>
      <c r="D425" s="148">
        <v>34101.65</v>
      </c>
      <c r="E425" s="149">
        <v>41243</v>
      </c>
      <c r="F425" s="14"/>
      <c r="G425" s="257"/>
      <c r="H425" s="257"/>
    </row>
    <row r="426" spans="1:8" ht="14.45" customHeight="1" x14ac:dyDescent="0.25">
      <c r="A426" s="13">
        <f t="shared" ref="A426:A431" si="8">A425+1</f>
        <v>3</v>
      </c>
      <c r="B426" s="113" t="s">
        <v>192</v>
      </c>
      <c r="C426" s="114">
        <v>120990</v>
      </c>
      <c r="D426" s="115"/>
      <c r="E426" s="119" t="s">
        <v>1204</v>
      </c>
      <c r="F426" s="14"/>
      <c r="G426" s="257"/>
      <c r="H426" s="257"/>
    </row>
    <row r="427" spans="1:8" ht="14.45" customHeight="1" x14ac:dyDescent="0.25">
      <c r="A427" s="13">
        <f t="shared" si="8"/>
        <v>4</v>
      </c>
      <c r="B427" s="113" t="s">
        <v>1454</v>
      </c>
      <c r="C427" s="114">
        <v>50693</v>
      </c>
      <c r="D427" s="115"/>
      <c r="E427" s="116">
        <v>40422</v>
      </c>
      <c r="F427" s="14"/>
      <c r="G427" s="257"/>
      <c r="H427" s="257"/>
    </row>
    <row r="428" spans="1:8" ht="14.45" customHeight="1" x14ac:dyDescent="0.25">
      <c r="A428" s="13">
        <f t="shared" si="8"/>
        <v>5</v>
      </c>
      <c r="B428" s="113" t="s">
        <v>187</v>
      </c>
      <c r="C428" s="122">
        <v>214709</v>
      </c>
      <c r="D428" s="115">
        <v>78323.72</v>
      </c>
      <c r="E428" s="116">
        <v>39352</v>
      </c>
      <c r="F428" s="14"/>
      <c r="G428" s="257"/>
      <c r="H428" s="257"/>
    </row>
    <row r="429" spans="1:8" ht="14.45" customHeight="1" x14ac:dyDescent="0.25">
      <c r="A429" s="13">
        <f t="shared" si="8"/>
        <v>6</v>
      </c>
      <c r="B429" s="113" t="s">
        <v>1052</v>
      </c>
      <c r="C429" s="122">
        <v>14372</v>
      </c>
      <c r="D429" s="115"/>
      <c r="E429" s="116">
        <v>41005</v>
      </c>
      <c r="F429" s="14"/>
      <c r="G429" s="257"/>
      <c r="H429" s="257"/>
    </row>
    <row r="430" spans="1:8" ht="14.45" customHeight="1" x14ac:dyDescent="0.25">
      <c r="A430" s="13">
        <f t="shared" si="8"/>
        <v>7</v>
      </c>
      <c r="B430" s="113" t="s">
        <v>1016</v>
      </c>
      <c r="C430" s="114">
        <v>12000</v>
      </c>
      <c r="D430" s="115"/>
      <c r="E430" s="116">
        <v>41046</v>
      </c>
      <c r="F430" s="14"/>
      <c r="G430" s="257"/>
      <c r="H430" s="257"/>
    </row>
    <row r="431" spans="1:8" ht="14.45" customHeight="1" x14ac:dyDescent="0.25">
      <c r="A431" s="13">
        <f t="shared" si="8"/>
        <v>8</v>
      </c>
      <c r="B431" s="113" t="s">
        <v>1009</v>
      </c>
      <c r="C431" s="122">
        <v>16333.9</v>
      </c>
      <c r="D431" s="115"/>
      <c r="E431" s="119" t="s">
        <v>541</v>
      </c>
      <c r="F431" s="14"/>
      <c r="G431" s="257"/>
      <c r="H431" s="257"/>
    </row>
    <row r="432" spans="1:8" ht="14.45" customHeight="1" x14ac:dyDescent="0.25">
      <c r="A432" s="13">
        <f>A431+1</f>
        <v>9</v>
      </c>
      <c r="B432" s="113" t="s">
        <v>191</v>
      </c>
      <c r="C432" s="122">
        <v>114593.76</v>
      </c>
      <c r="D432" s="115"/>
      <c r="E432" s="116">
        <v>41227</v>
      </c>
      <c r="F432" s="14"/>
      <c r="G432" s="257"/>
      <c r="H432" s="257"/>
    </row>
    <row r="433" spans="1:8" ht="14.45" customHeight="1" x14ac:dyDescent="0.25">
      <c r="A433" s="13">
        <f t="shared" ref="A433:A447" si="9">A432+1</f>
        <v>10</v>
      </c>
      <c r="B433" s="113" t="s">
        <v>229</v>
      </c>
      <c r="C433" s="122">
        <v>29990</v>
      </c>
      <c r="D433" s="115"/>
      <c r="E433" s="119">
        <v>2009</v>
      </c>
      <c r="F433" s="14"/>
      <c r="G433" s="257"/>
      <c r="H433" s="257"/>
    </row>
    <row r="434" spans="1:8" ht="14.45" customHeight="1" x14ac:dyDescent="0.25">
      <c r="A434" s="13">
        <f t="shared" si="9"/>
        <v>11</v>
      </c>
      <c r="B434" s="113" t="s">
        <v>949</v>
      </c>
      <c r="C434" s="122">
        <v>42964.480000000003</v>
      </c>
      <c r="D434" s="115"/>
      <c r="E434" s="116">
        <v>39857</v>
      </c>
      <c r="F434" s="14"/>
      <c r="G434" s="257"/>
      <c r="H434" s="257"/>
    </row>
    <row r="435" spans="1:8" ht="14.45" customHeight="1" x14ac:dyDescent="0.25">
      <c r="A435" s="13">
        <f t="shared" si="9"/>
        <v>12</v>
      </c>
      <c r="B435" s="113" t="s">
        <v>957</v>
      </c>
      <c r="C435" s="122">
        <v>638001.16</v>
      </c>
      <c r="D435" s="115"/>
      <c r="E435" s="119" t="s">
        <v>1336</v>
      </c>
      <c r="F435" s="14"/>
      <c r="G435" s="257"/>
      <c r="H435" s="257"/>
    </row>
    <row r="436" spans="1:8" ht="14.45" customHeight="1" x14ac:dyDescent="0.25">
      <c r="A436" s="13">
        <f t="shared" si="9"/>
        <v>13</v>
      </c>
      <c r="B436" s="113" t="s">
        <v>1593</v>
      </c>
      <c r="C436" s="114">
        <v>73625.34</v>
      </c>
      <c r="D436" s="145">
        <v>25708.400000000001</v>
      </c>
      <c r="E436" s="116">
        <v>40141</v>
      </c>
      <c r="F436" s="14"/>
      <c r="G436" s="257"/>
      <c r="H436" s="257"/>
    </row>
    <row r="437" spans="1:8" ht="14.45" customHeight="1" x14ac:dyDescent="0.25">
      <c r="A437" s="13">
        <f t="shared" si="9"/>
        <v>14</v>
      </c>
      <c r="B437" s="113" t="s">
        <v>685</v>
      </c>
      <c r="C437" s="114">
        <v>9205</v>
      </c>
      <c r="D437" s="115"/>
      <c r="E437" s="119" t="s">
        <v>1206</v>
      </c>
      <c r="F437" s="14"/>
      <c r="G437" s="257"/>
      <c r="H437" s="257"/>
    </row>
    <row r="438" spans="1:8" ht="14.45" customHeight="1" x14ac:dyDescent="0.25">
      <c r="A438" s="13">
        <f t="shared" si="9"/>
        <v>15</v>
      </c>
      <c r="B438" s="113" t="s">
        <v>958</v>
      </c>
      <c r="C438" s="122">
        <v>53776.46</v>
      </c>
      <c r="D438" s="115"/>
      <c r="E438" s="116">
        <v>40269</v>
      </c>
      <c r="F438" s="14"/>
      <c r="G438" s="257"/>
      <c r="H438" s="257"/>
    </row>
    <row r="439" spans="1:8" ht="15" x14ac:dyDescent="0.25">
      <c r="A439" s="13">
        <f t="shared" si="9"/>
        <v>16</v>
      </c>
      <c r="B439" s="146" t="s">
        <v>701</v>
      </c>
      <c r="C439" s="150">
        <v>62543.5</v>
      </c>
      <c r="D439" s="148"/>
      <c r="E439" s="149">
        <v>41639</v>
      </c>
      <c r="F439" s="151"/>
      <c r="G439" s="257"/>
      <c r="H439" s="257"/>
    </row>
    <row r="440" spans="1:8" ht="15" x14ac:dyDescent="0.25">
      <c r="A440" s="13">
        <f t="shared" si="9"/>
        <v>17</v>
      </c>
      <c r="B440" s="146" t="s">
        <v>687</v>
      </c>
      <c r="C440" s="150">
        <v>16147</v>
      </c>
      <c r="D440" s="148"/>
      <c r="E440" s="149">
        <v>41639</v>
      </c>
      <c r="F440" s="14"/>
      <c r="G440" s="257"/>
      <c r="H440" s="257"/>
    </row>
    <row r="441" spans="1:8" ht="14.45" customHeight="1" x14ac:dyDescent="0.25">
      <c r="A441" s="13">
        <f t="shared" si="9"/>
        <v>18</v>
      </c>
      <c r="B441" s="113" t="s">
        <v>159</v>
      </c>
      <c r="C441" s="122">
        <v>241828.54</v>
      </c>
      <c r="D441" s="115"/>
      <c r="E441" s="119" t="s">
        <v>690</v>
      </c>
      <c r="F441" s="14"/>
      <c r="G441" s="257"/>
      <c r="H441" s="257"/>
    </row>
    <row r="442" spans="1:8" ht="14.45" customHeight="1" x14ac:dyDescent="0.25">
      <c r="A442" s="13">
        <f t="shared" si="9"/>
        <v>19</v>
      </c>
      <c r="B442" s="113" t="s">
        <v>688</v>
      </c>
      <c r="C442" s="114">
        <v>8500</v>
      </c>
      <c r="D442" s="115"/>
      <c r="E442" s="119">
        <v>2015</v>
      </c>
      <c r="F442" s="152"/>
      <c r="G442" s="257"/>
      <c r="H442" s="257"/>
    </row>
    <row r="443" spans="1:8" ht="14.45" customHeight="1" x14ac:dyDescent="0.25">
      <c r="A443" s="13">
        <f t="shared" si="9"/>
        <v>20</v>
      </c>
      <c r="B443" s="113" t="s">
        <v>1221</v>
      </c>
      <c r="C443" s="114">
        <v>2400</v>
      </c>
      <c r="D443" s="115"/>
      <c r="E443" s="119">
        <v>2015</v>
      </c>
      <c r="F443" s="14"/>
      <c r="G443" s="257"/>
      <c r="H443" s="257"/>
    </row>
    <row r="444" spans="1:8" ht="14.45" customHeight="1" x14ac:dyDescent="0.25">
      <c r="A444" s="13">
        <f t="shared" si="9"/>
        <v>21</v>
      </c>
      <c r="B444" s="113" t="s">
        <v>689</v>
      </c>
      <c r="C444" s="114">
        <v>1810</v>
      </c>
      <c r="D444" s="115"/>
      <c r="E444" s="119">
        <v>2015</v>
      </c>
      <c r="F444" s="14"/>
      <c r="G444" s="257"/>
      <c r="H444" s="257"/>
    </row>
    <row r="445" spans="1:8" ht="14.45" customHeight="1" x14ac:dyDescent="0.25">
      <c r="A445" s="13">
        <f t="shared" si="9"/>
        <v>22</v>
      </c>
      <c r="B445" s="113" t="s">
        <v>1115</v>
      </c>
      <c r="C445" s="114">
        <v>1600</v>
      </c>
      <c r="D445" s="115"/>
      <c r="E445" s="119">
        <v>2015</v>
      </c>
      <c r="F445" s="14"/>
      <c r="G445" s="257"/>
      <c r="H445" s="257"/>
    </row>
    <row r="446" spans="1:8" ht="14.45" customHeight="1" x14ac:dyDescent="0.25">
      <c r="A446" s="13">
        <f t="shared" si="9"/>
        <v>23</v>
      </c>
      <c r="B446" s="113" t="s">
        <v>1606</v>
      </c>
      <c r="C446" s="114">
        <v>153622.69</v>
      </c>
      <c r="D446" s="115"/>
      <c r="E446" s="119">
        <v>2016</v>
      </c>
      <c r="F446" s="14"/>
      <c r="G446" s="257"/>
      <c r="H446" s="257"/>
    </row>
    <row r="447" spans="1:8" ht="14.45" customHeight="1" x14ac:dyDescent="0.25">
      <c r="A447" s="13">
        <f t="shared" si="9"/>
        <v>24</v>
      </c>
      <c r="B447" s="113" t="s">
        <v>1213</v>
      </c>
      <c r="C447" s="114">
        <v>51082</v>
      </c>
      <c r="D447" s="115"/>
      <c r="E447" s="116">
        <v>41984</v>
      </c>
      <c r="F447" s="14"/>
      <c r="G447" s="257"/>
      <c r="H447" s="257"/>
    </row>
    <row r="448" spans="1:8" ht="14.45" customHeight="1" x14ac:dyDescent="0.2">
      <c r="A448" s="281" t="s">
        <v>1309</v>
      </c>
      <c r="B448" s="282"/>
      <c r="C448" s="84">
        <f>SUM(C424:C447)</f>
        <v>2097512.5700000003</v>
      </c>
      <c r="D448" s="84">
        <f>SUM(D424:D447)</f>
        <v>138133.76999999999</v>
      </c>
      <c r="E448" s="121"/>
      <c r="F448" s="14"/>
      <c r="G448" s="260" t="s">
        <v>591</v>
      </c>
      <c r="H448" s="260" t="s">
        <v>1461</v>
      </c>
    </row>
    <row r="449" spans="1:8" ht="14.45" customHeight="1" x14ac:dyDescent="0.25">
      <c r="A449" s="13">
        <v>1</v>
      </c>
      <c r="B449" s="113" t="s">
        <v>1215</v>
      </c>
      <c r="C449" s="122">
        <v>22323.32</v>
      </c>
      <c r="D449" s="115"/>
      <c r="E449" s="119" t="s">
        <v>234</v>
      </c>
      <c r="F449" s="80"/>
      <c r="G449" s="261"/>
      <c r="H449" s="261"/>
    </row>
    <row r="450" spans="1:8" ht="14.45" customHeight="1" x14ac:dyDescent="0.25">
      <c r="A450" s="13">
        <v>2</v>
      </c>
      <c r="B450" s="113" t="s">
        <v>187</v>
      </c>
      <c r="C450" s="114">
        <v>533356.5</v>
      </c>
      <c r="D450" s="115">
        <v>45151.37</v>
      </c>
      <c r="E450" s="119" t="s">
        <v>1337</v>
      </c>
      <c r="F450" s="14"/>
      <c r="G450" s="261"/>
      <c r="H450" s="261"/>
    </row>
    <row r="451" spans="1:8" ht="14.45" customHeight="1" x14ac:dyDescent="0.25">
      <c r="A451" s="13">
        <v>3</v>
      </c>
      <c r="B451" s="113" t="s">
        <v>677</v>
      </c>
      <c r="C451" s="114">
        <v>254958</v>
      </c>
      <c r="D451" s="115"/>
      <c r="E451" s="119" t="s">
        <v>224</v>
      </c>
      <c r="F451" s="14"/>
      <c r="G451" s="261"/>
      <c r="H451" s="261"/>
    </row>
    <row r="452" spans="1:8" ht="14.45" customHeight="1" x14ac:dyDescent="0.25">
      <c r="A452" s="13">
        <v>4</v>
      </c>
      <c r="B452" s="113" t="s">
        <v>1601</v>
      </c>
      <c r="C452" s="122">
        <v>516413.61</v>
      </c>
      <c r="D452" s="115"/>
      <c r="E452" s="119" t="s">
        <v>1337</v>
      </c>
      <c r="F452" s="14"/>
      <c r="G452" s="261"/>
      <c r="H452" s="261"/>
    </row>
    <row r="453" spans="1:8" ht="15" x14ac:dyDescent="0.25">
      <c r="A453" s="13">
        <v>5</v>
      </c>
      <c r="B453" s="146" t="s">
        <v>687</v>
      </c>
      <c r="C453" s="150">
        <v>14820.5</v>
      </c>
      <c r="D453" s="148"/>
      <c r="E453" s="149">
        <v>41227</v>
      </c>
      <c r="F453" s="151"/>
      <c r="G453" s="261"/>
      <c r="H453" s="261"/>
    </row>
    <row r="454" spans="1:8" ht="15" x14ac:dyDescent="0.25">
      <c r="A454" s="13">
        <v>6</v>
      </c>
      <c r="B454" s="146" t="s">
        <v>686</v>
      </c>
      <c r="C454" s="147">
        <v>202273.02</v>
      </c>
      <c r="D454" s="148"/>
      <c r="E454" s="147" t="s">
        <v>1337</v>
      </c>
      <c r="F454" s="14"/>
      <c r="G454" s="261"/>
      <c r="H454" s="261"/>
    </row>
    <row r="455" spans="1:8" ht="14.45" customHeight="1" x14ac:dyDescent="0.25">
      <c r="A455" s="13">
        <v>7</v>
      </c>
      <c r="B455" s="113" t="s">
        <v>1121</v>
      </c>
      <c r="C455" s="122">
        <v>73770.61</v>
      </c>
      <c r="D455" s="115"/>
      <c r="E455" s="119" t="s">
        <v>1602</v>
      </c>
      <c r="F455" s="14"/>
      <c r="G455" s="261"/>
      <c r="H455" s="261"/>
    </row>
    <row r="456" spans="1:8" ht="14.45" customHeight="1" x14ac:dyDescent="0.25">
      <c r="A456" s="13">
        <v>8</v>
      </c>
      <c r="B456" s="113" t="s">
        <v>877</v>
      </c>
      <c r="C456" s="122">
        <v>12496.59</v>
      </c>
      <c r="D456" s="115"/>
      <c r="E456" s="119" t="s">
        <v>235</v>
      </c>
      <c r="F456" s="14"/>
      <c r="G456" s="261"/>
      <c r="H456" s="261"/>
    </row>
    <row r="457" spans="1:8" ht="15" x14ac:dyDescent="0.25">
      <c r="A457" s="13">
        <v>9</v>
      </c>
      <c r="B457" s="146" t="s">
        <v>158</v>
      </c>
      <c r="C457" s="147">
        <v>131142.39000000001</v>
      </c>
      <c r="D457" s="148"/>
      <c r="E457" s="149">
        <v>40086</v>
      </c>
      <c r="F457" s="152"/>
      <c r="G457" s="261"/>
      <c r="H457" s="261"/>
    </row>
    <row r="458" spans="1:8" ht="14.45" customHeight="1" x14ac:dyDescent="0.25">
      <c r="A458" s="13">
        <v>10</v>
      </c>
      <c r="B458" s="113" t="s">
        <v>691</v>
      </c>
      <c r="C458" s="114">
        <v>148439</v>
      </c>
      <c r="D458" s="115"/>
      <c r="E458" s="116">
        <v>40345</v>
      </c>
      <c r="F458" s="14"/>
      <c r="G458" s="261"/>
      <c r="H458" s="261"/>
    </row>
    <row r="459" spans="1:8" ht="14.45" customHeight="1" x14ac:dyDescent="0.25">
      <c r="A459" s="13">
        <v>11</v>
      </c>
      <c r="B459" s="113" t="s">
        <v>692</v>
      </c>
      <c r="C459" s="122">
        <v>540754.43000000005</v>
      </c>
      <c r="D459" s="115"/>
      <c r="E459" s="116">
        <v>40086</v>
      </c>
      <c r="F459" s="14"/>
      <c r="G459" s="261"/>
      <c r="H459" s="261"/>
    </row>
    <row r="460" spans="1:8" ht="14.45" customHeight="1" x14ac:dyDescent="0.25">
      <c r="A460" s="13">
        <v>12</v>
      </c>
      <c r="B460" s="146" t="s">
        <v>770</v>
      </c>
      <c r="C460" s="150">
        <v>499450</v>
      </c>
      <c r="D460" s="148"/>
      <c r="E460" s="149">
        <v>39735</v>
      </c>
      <c r="F460" s="14"/>
      <c r="G460" s="261"/>
      <c r="H460" s="261"/>
    </row>
    <row r="461" spans="1:8" ht="14.45" customHeight="1" x14ac:dyDescent="0.25">
      <c r="A461" s="13">
        <v>13</v>
      </c>
      <c r="B461" s="113" t="s">
        <v>878</v>
      </c>
      <c r="C461" s="114">
        <v>9100</v>
      </c>
      <c r="D461" s="115"/>
      <c r="E461" s="116">
        <v>41155</v>
      </c>
      <c r="F461" s="14"/>
      <c r="G461" s="261"/>
      <c r="H461" s="261"/>
    </row>
    <row r="462" spans="1:8" ht="14.45" customHeight="1" x14ac:dyDescent="0.25">
      <c r="A462" s="13">
        <v>14</v>
      </c>
      <c r="B462" s="113" t="s">
        <v>960</v>
      </c>
      <c r="C462" s="122">
        <v>323863.46000000002</v>
      </c>
      <c r="D462" s="115"/>
      <c r="E462" s="119" t="s">
        <v>1608</v>
      </c>
      <c r="F462" s="14"/>
      <c r="G462" s="261"/>
      <c r="H462" s="261"/>
    </row>
    <row r="463" spans="1:8" ht="14.45" customHeight="1" x14ac:dyDescent="0.25">
      <c r="A463" s="13">
        <v>15</v>
      </c>
      <c r="B463" s="113" t="s">
        <v>957</v>
      </c>
      <c r="C463" s="122">
        <v>1037451</v>
      </c>
      <c r="D463" s="115"/>
      <c r="E463" s="119" t="s">
        <v>695</v>
      </c>
      <c r="F463" s="14"/>
      <c r="G463" s="261"/>
      <c r="H463" s="261"/>
    </row>
    <row r="464" spans="1:8" ht="15" x14ac:dyDescent="0.25">
      <c r="A464" s="13">
        <v>16</v>
      </c>
      <c r="B464" s="113" t="s">
        <v>192</v>
      </c>
      <c r="C464" s="122">
        <v>506076.77</v>
      </c>
      <c r="D464" s="115"/>
      <c r="E464" s="119" t="s">
        <v>550</v>
      </c>
      <c r="F464" s="14"/>
      <c r="G464" s="261"/>
      <c r="H464" s="261"/>
    </row>
    <row r="465" spans="1:8" ht="14.45" customHeight="1" x14ac:dyDescent="0.25">
      <c r="A465" s="13">
        <v>17</v>
      </c>
      <c r="B465" s="113" t="s">
        <v>157</v>
      </c>
      <c r="C465" s="122">
        <v>126028</v>
      </c>
      <c r="D465" s="115"/>
      <c r="E465" s="116">
        <v>39951</v>
      </c>
      <c r="F465" s="14"/>
      <c r="G465" s="261"/>
      <c r="H465" s="261"/>
    </row>
    <row r="466" spans="1:8" ht="14.45" customHeight="1" x14ac:dyDescent="0.25">
      <c r="A466" s="13">
        <v>18</v>
      </c>
      <c r="B466" s="113" t="s">
        <v>236</v>
      </c>
      <c r="C466" s="114">
        <v>33313.5</v>
      </c>
      <c r="D466" s="115"/>
      <c r="E466" s="116">
        <v>39868</v>
      </c>
      <c r="F466" s="14"/>
      <c r="G466" s="261"/>
      <c r="H466" s="261"/>
    </row>
    <row r="467" spans="1:8" ht="14.45" customHeight="1" x14ac:dyDescent="0.25">
      <c r="A467" s="13">
        <v>19</v>
      </c>
      <c r="B467" s="113" t="s">
        <v>1216</v>
      </c>
      <c r="C467" s="114">
        <v>65000</v>
      </c>
      <c r="D467" s="115"/>
      <c r="E467" s="116">
        <v>40815</v>
      </c>
      <c r="F467" s="14"/>
      <c r="G467" s="261"/>
      <c r="H467" s="261"/>
    </row>
    <row r="468" spans="1:8" ht="14.45" customHeight="1" x14ac:dyDescent="0.25">
      <c r="A468" s="13">
        <v>20</v>
      </c>
      <c r="B468" s="146" t="s">
        <v>1266</v>
      </c>
      <c r="C468" s="150">
        <v>34800</v>
      </c>
      <c r="D468" s="148"/>
      <c r="E468" s="149">
        <v>41897</v>
      </c>
      <c r="F468" s="14"/>
      <c r="G468" s="261"/>
      <c r="H468" s="261"/>
    </row>
    <row r="469" spans="1:8" ht="14.45" customHeight="1" x14ac:dyDescent="0.25">
      <c r="A469" s="13">
        <v>21</v>
      </c>
      <c r="B469" s="113" t="s">
        <v>693</v>
      </c>
      <c r="C469" s="114">
        <v>2000</v>
      </c>
      <c r="D469" s="115"/>
      <c r="E469" s="116">
        <v>41897</v>
      </c>
      <c r="F469" s="14"/>
      <c r="G469" s="261"/>
      <c r="H469" s="261"/>
    </row>
    <row r="470" spans="1:8" ht="14.45" customHeight="1" x14ac:dyDescent="0.25">
      <c r="A470" s="13">
        <v>22</v>
      </c>
      <c r="B470" s="113" t="s">
        <v>1221</v>
      </c>
      <c r="C470" s="114">
        <v>3500</v>
      </c>
      <c r="D470" s="115"/>
      <c r="E470" s="116">
        <v>41638</v>
      </c>
      <c r="F470" s="14"/>
      <c r="G470" s="261"/>
      <c r="H470" s="261"/>
    </row>
    <row r="471" spans="1:8" ht="14.45" customHeight="1" x14ac:dyDescent="0.25">
      <c r="A471" s="13">
        <v>23</v>
      </c>
      <c r="B471" s="113" t="s">
        <v>879</v>
      </c>
      <c r="C471" s="114">
        <v>501856</v>
      </c>
      <c r="D471" s="115"/>
      <c r="E471" s="116" t="s">
        <v>696</v>
      </c>
      <c r="F471" s="14"/>
      <c r="G471" s="261"/>
      <c r="H471" s="261"/>
    </row>
    <row r="472" spans="1:8" ht="14.45" customHeight="1" x14ac:dyDescent="0.25">
      <c r="A472" s="13">
        <v>24</v>
      </c>
      <c r="B472" s="113" t="s">
        <v>880</v>
      </c>
      <c r="C472" s="114">
        <v>1462.06</v>
      </c>
      <c r="D472" s="115"/>
      <c r="E472" s="119">
        <v>2015</v>
      </c>
      <c r="F472" s="14"/>
      <c r="G472" s="261"/>
      <c r="H472" s="261"/>
    </row>
    <row r="473" spans="1:8" ht="14.45" customHeight="1" x14ac:dyDescent="0.25">
      <c r="A473" s="13">
        <v>25</v>
      </c>
      <c r="B473" s="113" t="s">
        <v>694</v>
      </c>
      <c r="C473" s="114">
        <v>36000</v>
      </c>
      <c r="D473" s="115"/>
      <c r="E473" s="119">
        <v>2016</v>
      </c>
      <c r="F473" s="14"/>
      <c r="G473" s="261"/>
      <c r="H473" s="261"/>
    </row>
    <row r="474" spans="1:8" ht="14.45" customHeight="1" x14ac:dyDescent="0.25">
      <c r="A474" s="13">
        <v>26</v>
      </c>
      <c r="B474" s="113" t="s">
        <v>159</v>
      </c>
      <c r="C474" s="122">
        <v>1142618.18</v>
      </c>
      <c r="D474" s="115"/>
      <c r="E474" s="119" t="s">
        <v>697</v>
      </c>
      <c r="F474" s="14"/>
      <c r="G474" s="261"/>
      <c r="H474" s="261"/>
    </row>
    <row r="475" spans="1:8" ht="14.45" customHeight="1" x14ac:dyDescent="0.25">
      <c r="A475" s="13">
        <v>27</v>
      </c>
      <c r="B475" s="113" t="s">
        <v>140</v>
      </c>
      <c r="C475" s="122">
        <v>250000</v>
      </c>
      <c r="D475" s="115"/>
      <c r="E475" s="116">
        <v>41254</v>
      </c>
      <c r="F475" s="14"/>
      <c r="G475" s="261"/>
      <c r="H475" s="261"/>
    </row>
    <row r="476" spans="1:8" ht="14.45" customHeight="1" x14ac:dyDescent="0.25">
      <c r="A476" s="13">
        <v>28</v>
      </c>
      <c r="B476" s="113" t="s">
        <v>874</v>
      </c>
      <c r="C476" s="122">
        <v>7272</v>
      </c>
      <c r="D476" s="115"/>
      <c r="E476" s="116">
        <v>40998</v>
      </c>
      <c r="F476" s="14"/>
      <c r="G476" s="261"/>
      <c r="H476" s="261"/>
    </row>
    <row r="477" spans="1:8" ht="14.45" customHeight="1" x14ac:dyDescent="0.25">
      <c r="A477" s="13">
        <v>29</v>
      </c>
      <c r="B477" s="153" t="s">
        <v>881</v>
      </c>
      <c r="C477" s="122">
        <v>441150.86</v>
      </c>
      <c r="D477" s="115">
        <v>88230.38</v>
      </c>
      <c r="E477" s="116">
        <v>41627</v>
      </c>
      <c r="F477" s="14"/>
      <c r="G477" s="261"/>
      <c r="H477" s="261"/>
    </row>
    <row r="478" spans="1:8" ht="14.45" customHeight="1" x14ac:dyDescent="0.2">
      <c r="A478" s="281" t="s">
        <v>1309</v>
      </c>
      <c r="B478" s="282"/>
      <c r="C478" s="84">
        <f>SUM(C449:C477)</f>
        <v>7471689.7999999989</v>
      </c>
      <c r="D478" s="84">
        <f>SUM(D449:D477)</f>
        <v>133381.75</v>
      </c>
      <c r="E478" s="121"/>
      <c r="F478" s="14"/>
      <c r="G478" s="291" t="s">
        <v>936</v>
      </c>
      <c r="H478" s="291" t="s">
        <v>1461</v>
      </c>
    </row>
    <row r="479" spans="1:8" ht="14.45" customHeight="1" x14ac:dyDescent="0.25">
      <c r="A479" s="154">
        <v>1</v>
      </c>
      <c r="B479" s="113" t="s">
        <v>1121</v>
      </c>
      <c r="C479" s="122">
        <v>164033.98000000001</v>
      </c>
      <c r="D479" s="115"/>
      <c r="E479" s="119" t="s">
        <v>186</v>
      </c>
      <c r="F479" s="80"/>
      <c r="G479" s="292"/>
      <c r="H479" s="292"/>
    </row>
    <row r="480" spans="1:8" ht="14.45" customHeight="1" x14ac:dyDescent="0.25">
      <c r="A480" s="154">
        <f>A479+1</f>
        <v>2</v>
      </c>
      <c r="B480" s="113" t="s">
        <v>1601</v>
      </c>
      <c r="C480" s="122">
        <v>576656.36</v>
      </c>
      <c r="D480" s="115"/>
      <c r="E480" s="119" t="s">
        <v>1205</v>
      </c>
      <c r="F480" s="14"/>
      <c r="G480" s="292"/>
      <c r="H480" s="292"/>
    </row>
    <row r="481" spans="1:8" ht="14.45" customHeight="1" x14ac:dyDescent="0.25">
      <c r="A481" s="154">
        <f t="shared" ref="A481:A503" si="10">A480+1</f>
        <v>3</v>
      </c>
      <c r="B481" s="113" t="s">
        <v>187</v>
      </c>
      <c r="C481" s="122">
        <v>190880</v>
      </c>
      <c r="D481" s="115"/>
      <c r="E481" s="119" t="s">
        <v>234</v>
      </c>
      <c r="F481" s="14"/>
      <c r="G481" s="292"/>
      <c r="H481" s="292"/>
    </row>
    <row r="482" spans="1:8" ht="14.45" customHeight="1" x14ac:dyDescent="0.25">
      <c r="A482" s="154">
        <f t="shared" si="10"/>
        <v>4</v>
      </c>
      <c r="B482" s="113" t="s">
        <v>1215</v>
      </c>
      <c r="C482" s="114">
        <v>46004.800000000003</v>
      </c>
      <c r="D482" s="115"/>
      <c r="E482" s="116" t="s">
        <v>704</v>
      </c>
      <c r="F482" s="14"/>
      <c r="G482" s="292"/>
      <c r="H482" s="292"/>
    </row>
    <row r="483" spans="1:8" ht="15" x14ac:dyDescent="0.25">
      <c r="A483" s="154">
        <f t="shared" si="10"/>
        <v>5</v>
      </c>
      <c r="B483" s="146" t="s">
        <v>698</v>
      </c>
      <c r="C483" s="150">
        <v>132482</v>
      </c>
      <c r="D483" s="148"/>
      <c r="E483" s="149">
        <v>39794</v>
      </c>
      <c r="F483" s="151"/>
      <c r="G483" s="292"/>
      <c r="H483" s="292"/>
    </row>
    <row r="484" spans="1:8" ht="14.45" customHeight="1" x14ac:dyDescent="0.25">
      <c r="A484" s="154">
        <f t="shared" si="10"/>
        <v>6</v>
      </c>
      <c r="B484" s="113" t="s">
        <v>699</v>
      </c>
      <c r="C484" s="114">
        <v>6559.7</v>
      </c>
      <c r="D484" s="115"/>
      <c r="E484" s="116">
        <v>41855</v>
      </c>
      <c r="F484" s="14"/>
      <c r="G484" s="292"/>
      <c r="H484" s="292"/>
    </row>
    <row r="485" spans="1:8" ht="14.45" customHeight="1" x14ac:dyDescent="0.25">
      <c r="A485" s="154">
        <f t="shared" si="10"/>
        <v>7</v>
      </c>
      <c r="B485" s="113" t="s">
        <v>700</v>
      </c>
      <c r="C485" s="122">
        <v>270159.56</v>
      </c>
      <c r="D485" s="115"/>
      <c r="E485" s="116">
        <v>40086</v>
      </c>
      <c r="F485" s="152"/>
      <c r="G485" s="292"/>
      <c r="H485" s="292"/>
    </row>
    <row r="486" spans="1:8" ht="14.45" customHeight="1" x14ac:dyDescent="0.25">
      <c r="A486" s="154">
        <f t="shared" si="10"/>
        <v>8</v>
      </c>
      <c r="B486" s="113" t="s">
        <v>691</v>
      </c>
      <c r="C486" s="122">
        <v>246748.25</v>
      </c>
      <c r="D486" s="115"/>
      <c r="E486" s="116">
        <v>40086</v>
      </c>
      <c r="F486" s="14"/>
      <c r="G486" s="292"/>
      <c r="H486" s="292"/>
    </row>
    <row r="487" spans="1:8" ht="14.45" customHeight="1" x14ac:dyDescent="0.25">
      <c r="A487" s="154">
        <f t="shared" si="10"/>
        <v>9</v>
      </c>
      <c r="B487" s="113" t="s">
        <v>1447</v>
      </c>
      <c r="C487" s="122">
        <v>103161.66</v>
      </c>
      <c r="D487" s="115"/>
      <c r="E487" s="119" t="s">
        <v>237</v>
      </c>
      <c r="F487" s="14"/>
      <c r="G487" s="292"/>
      <c r="H487" s="292"/>
    </row>
    <row r="488" spans="1:8" ht="14.45" customHeight="1" x14ac:dyDescent="0.25">
      <c r="A488" s="154">
        <f t="shared" si="10"/>
        <v>10</v>
      </c>
      <c r="B488" s="113" t="s">
        <v>960</v>
      </c>
      <c r="C488" s="122">
        <v>317101.2</v>
      </c>
      <c r="D488" s="115"/>
      <c r="E488" s="119" t="s">
        <v>1205</v>
      </c>
      <c r="F488" s="14"/>
      <c r="G488" s="292"/>
      <c r="H488" s="292"/>
    </row>
    <row r="489" spans="1:8" ht="14.45" customHeight="1" x14ac:dyDescent="0.25">
      <c r="A489" s="154">
        <f t="shared" si="10"/>
        <v>11</v>
      </c>
      <c r="B489" s="113" t="s">
        <v>692</v>
      </c>
      <c r="C489" s="114">
        <v>511900</v>
      </c>
      <c r="D489" s="115"/>
      <c r="E489" s="116">
        <v>36448</v>
      </c>
      <c r="F489" s="14"/>
      <c r="G489" s="292"/>
      <c r="H489" s="292"/>
    </row>
    <row r="490" spans="1:8" ht="14.45" customHeight="1" x14ac:dyDescent="0.25">
      <c r="A490" s="154">
        <f t="shared" si="10"/>
        <v>12</v>
      </c>
      <c r="B490" s="113" t="s">
        <v>957</v>
      </c>
      <c r="C490" s="122">
        <v>1823173.05</v>
      </c>
      <c r="D490" s="115"/>
      <c r="E490" s="119" t="s">
        <v>1206</v>
      </c>
      <c r="F490" s="14"/>
      <c r="G490" s="292"/>
      <c r="H490" s="292"/>
    </row>
    <row r="491" spans="1:8" ht="14.45" customHeight="1" x14ac:dyDescent="0.25">
      <c r="A491" s="154">
        <f t="shared" si="10"/>
        <v>13</v>
      </c>
      <c r="B491" s="113" t="s">
        <v>191</v>
      </c>
      <c r="C491" s="122">
        <v>114593.76</v>
      </c>
      <c r="D491" s="115"/>
      <c r="E491" s="116">
        <v>41227</v>
      </c>
      <c r="F491" s="14"/>
      <c r="G491" s="292"/>
      <c r="H491" s="292"/>
    </row>
    <row r="492" spans="1:8" ht="14.45" customHeight="1" x14ac:dyDescent="0.25">
      <c r="A492" s="154">
        <f t="shared" si="10"/>
        <v>14</v>
      </c>
      <c r="B492" s="113" t="s">
        <v>1607</v>
      </c>
      <c r="C492" s="122">
        <v>166999.23000000001</v>
      </c>
      <c r="D492" s="115"/>
      <c r="E492" s="119" t="s">
        <v>1207</v>
      </c>
      <c r="F492" s="14"/>
      <c r="G492" s="292"/>
      <c r="H492" s="292"/>
    </row>
    <row r="493" spans="1:8" ht="14.45" customHeight="1" x14ac:dyDescent="0.25">
      <c r="A493" s="154">
        <f t="shared" si="10"/>
        <v>15</v>
      </c>
      <c r="B493" s="113" t="s">
        <v>949</v>
      </c>
      <c r="C493" s="122">
        <v>62579.64</v>
      </c>
      <c r="D493" s="115"/>
      <c r="E493" s="116">
        <v>40120</v>
      </c>
      <c r="F493" s="14"/>
      <c r="G493" s="292"/>
      <c r="H493" s="292"/>
    </row>
    <row r="494" spans="1:8" ht="14.45" customHeight="1" x14ac:dyDescent="0.25">
      <c r="A494" s="154">
        <f t="shared" si="10"/>
        <v>16</v>
      </c>
      <c r="B494" s="113" t="s">
        <v>958</v>
      </c>
      <c r="C494" s="114">
        <v>46415</v>
      </c>
      <c r="D494" s="115"/>
      <c r="E494" s="116">
        <v>39868</v>
      </c>
      <c r="F494" s="14"/>
      <c r="G494" s="292"/>
      <c r="H494" s="292"/>
    </row>
    <row r="495" spans="1:8" ht="14.45" customHeight="1" x14ac:dyDescent="0.25">
      <c r="A495" s="154">
        <f t="shared" si="10"/>
        <v>17</v>
      </c>
      <c r="B495" s="113" t="s">
        <v>223</v>
      </c>
      <c r="C495" s="114">
        <v>65000</v>
      </c>
      <c r="D495" s="145">
        <v>9285.68</v>
      </c>
      <c r="E495" s="116">
        <v>40907</v>
      </c>
      <c r="F495" s="14"/>
      <c r="G495" s="292"/>
      <c r="H495" s="292"/>
    </row>
    <row r="496" spans="1:8" ht="15" x14ac:dyDescent="0.25">
      <c r="A496" s="154">
        <f t="shared" si="10"/>
        <v>18</v>
      </c>
      <c r="B496" s="113" t="s">
        <v>660</v>
      </c>
      <c r="C496" s="114">
        <v>790</v>
      </c>
      <c r="D496" s="115"/>
      <c r="E496" s="116">
        <v>41453</v>
      </c>
      <c r="F496" s="14"/>
      <c r="G496" s="292"/>
      <c r="H496" s="292"/>
    </row>
    <row r="497" spans="1:8" ht="15" x14ac:dyDescent="0.25">
      <c r="A497" s="154">
        <f t="shared" si="10"/>
        <v>19</v>
      </c>
      <c r="B497" s="113" t="s">
        <v>702</v>
      </c>
      <c r="C497" s="114">
        <v>4810</v>
      </c>
      <c r="D497" s="115"/>
      <c r="E497" s="116">
        <v>41824</v>
      </c>
      <c r="F497" s="14"/>
      <c r="G497" s="292"/>
      <c r="H497" s="292"/>
    </row>
    <row r="498" spans="1:8" ht="15" x14ac:dyDescent="0.25">
      <c r="A498" s="154">
        <f t="shared" si="10"/>
        <v>20</v>
      </c>
      <c r="B498" s="113" t="s">
        <v>882</v>
      </c>
      <c r="C498" s="114">
        <v>25214</v>
      </c>
      <c r="D498" s="115"/>
      <c r="E498" s="116">
        <v>41359</v>
      </c>
      <c r="F498" s="14"/>
      <c r="G498" s="292"/>
      <c r="H498" s="292"/>
    </row>
    <row r="499" spans="1:8" ht="14.45" customHeight="1" x14ac:dyDescent="0.25">
      <c r="A499" s="154">
        <f t="shared" si="10"/>
        <v>21</v>
      </c>
      <c r="B499" s="113" t="s">
        <v>703</v>
      </c>
      <c r="C499" s="114">
        <v>5288</v>
      </c>
      <c r="D499" s="115"/>
      <c r="E499" s="136">
        <v>2016</v>
      </c>
      <c r="F499" s="14"/>
      <c r="G499" s="292"/>
      <c r="H499" s="292"/>
    </row>
    <row r="500" spans="1:8" ht="14.45" customHeight="1" x14ac:dyDescent="0.25">
      <c r="A500" s="154">
        <f t="shared" si="10"/>
        <v>22</v>
      </c>
      <c r="B500" s="113" t="s">
        <v>735</v>
      </c>
      <c r="C500" s="114">
        <v>85000</v>
      </c>
      <c r="D500" s="115"/>
      <c r="E500" s="136" t="s">
        <v>1611</v>
      </c>
      <c r="F500" s="14"/>
      <c r="G500" s="292"/>
      <c r="H500" s="292"/>
    </row>
    <row r="501" spans="1:8" ht="14.45" customHeight="1" x14ac:dyDescent="0.25">
      <c r="A501" s="154">
        <f t="shared" si="10"/>
        <v>23</v>
      </c>
      <c r="B501" s="113" t="s">
        <v>883</v>
      </c>
      <c r="C501" s="114">
        <v>206696</v>
      </c>
      <c r="D501" s="115"/>
      <c r="E501" s="136" t="s">
        <v>1613</v>
      </c>
      <c r="F501" s="14"/>
      <c r="G501" s="292"/>
      <c r="H501" s="292"/>
    </row>
    <row r="502" spans="1:8" ht="14.45" customHeight="1" x14ac:dyDescent="0.25">
      <c r="A502" s="154">
        <f t="shared" si="10"/>
        <v>24</v>
      </c>
      <c r="B502" s="113" t="s">
        <v>159</v>
      </c>
      <c r="C502" s="122">
        <v>2154747.62</v>
      </c>
      <c r="D502" s="115"/>
      <c r="E502" s="119" t="s">
        <v>705</v>
      </c>
      <c r="F502" s="14"/>
      <c r="G502" s="292"/>
      <c r="H502" s="292"/>
    </row>
    <row r="503" spans="1:8" ht="14.45" customHeight="1" x14ac:dyDescent="0.25">
      <c r="A503" s="154">
        <f t="shared" si="10"/>
        <v>25</v>
      </c>
      <c r="B503" s="113" t="s">
        <v>884</v>
      </c>
      <c r="C503" s="122">
        <v>1154.0899999999999</v>
      </c>
      <c r="D503" s="115"/>
      <c r="E503" s="116">
        <v>29406</v>
      </c>
      <c r="F503" s="14"/>
      <c r="G503" s="292"/>
      <c r="H503" s="292"/>
    </row>
    <row r="504" spans="1:8" ht="14.45" customHeight="1" x14ac:dyDescent="0.2">
      <c r="A504" s="281" t="s">
        <v>1309</v>
      </c>
      <c r="B504" s="282"/>
      <c r="C504" s="84">
        <f>SUM(C479:C503)</f>
        <v>7328147.8999999994</v>
      </c>
      <c r="D504" s="84">
        <f>SUM(D479:D503)</f>
        <v>9285.68</v>
      </c>
      <c r="E504" s="121"/>
      <c r="F504" s="14"/>
      <c r="G504" s="256" t="s">
        <v>571</v>
      </c>
      <c r="H504" s="256" t="s">
        <v>1461</v>
      </c>
    </row>
    <row r="505" spans="1:8" ht="14.45" customHeight="1" x14ac:dyDescent="0.25">
      <c r="A505" s="13">
        <v>1</v>
      </c>
      <c r="B505" s="113" t="s">
        <v>1601</v>
      </c>
      <c r="C505" s="122">
        <v>624774.68999999994</v>
      </c>
      <c r="D505" s="115"/>
      <c r="E505" s="119" t="s">
        <v>664</v>
      </c>
      <c r="F505" s="80"/>
      <c r="G505" s="257"/>
      <c r="H505" s="257"/>
    </row>
    <row r="506" spans="1:8" ht="14.45" customHeight="1" x14ac:dyDescent="0.25">
      <c r="A506" s="13">
        <v>2</v>
      </c>
      <c r="B506" s="113" t="s">
        <v>883</v>
      </c>
      <c r="C506" s="114">
        <v>134250.56</v>
      </c>
      <c r="D506" s="115"/>
      <c r="E506" s="119" t="s">
        <v>711</v>
      </c>
      <c r="F506" s="14"/>
      <c r="G506" s="257"/>
      <c r="H506" s="257"/>
    </row>
    <row r="507" spans="1:8" ht="14.45" customHeight="1" x14ac:dyDescent="0.25">
      <c r="A507" s="13">
        <v>3</v>
      </c>
      <c r="B507" s="113" t="s">
        <v>1121</v>
      </c>
      <c r="C507" s="114">
        <v>335490</v>
      </c>
      <c r="D507" s="145">
        <v>8543.2000000000007</v>
      </c>
      <c r="E507" s="119" t="s">
        <v>1203</v>
      </c>
      <c r="F507" s="14"/>
      <c r="G507" s="257"/>
      <c r="H507" s="257"/>
    </row>
    <row r="508" spans="1:8" ht="14.45" customHeight="1" x14ac:dyDescent="0.25">
      <c r="A508" s="13">
        <v>4</v>
      </c>
      <c r="B508" s="113" t="s">
        <v>959</v>
      </c>
      <c r="C508" s="114">
        <v>99932</v>
      </c>
      <c r="D508" s="115"/>
      <c r="E508" s="119" t="s">
        <v>712</v>
      </c>
      <c r="F508" s="14"/>
      <c r="G508" s="257"/>
      <c r="H508" s="257"/>
    </row>
    <row r="509" spans="1:8" ht="14.45" customHeight="1" x14ac:dyDescent="0.25">
      <c r="A509" s="13">
        <v>5</v>
      </c>
      <c r="B509" s="113" t="s">
        <v>187</v>
      </c>
      <c r="C509" s="114">
        <v>571311</v>
      </c>
      <c r="D509" s="115">
        <v>78657.14</v>
      </c>
      <c r="E509" s="119" t="s">
        <v>705</v>
      </c>
      <c r="F509" s="14"/>
      <c r="G509" s="257"/>
      <c r="H509" s="257"/>
    </row>
    <row r="510" spans="1:8" ht="14.45" customHeight="1" x14ac:dyDescent="0.25">
      <c r="A510" s="13">
        <v>6</v>
      </c>
      <c r="B510" s="146" t="s">
        <v>885</v>
      </c>
      <c r="C510" s="147">
        <v>95165.68</v>
      </c>
      <c r="D510" s="148"/>
      <c r="E510" s="149" t="s">
        <v>886</v>
      </c>
      <c r="F510" s="14"/>
      <c r="G510" s="257"/>
      <c r="H510" s="257"/>
    </row>
    <row r="511" spans="1:8" ht="14.45" customHeight="1" x14ac:dyDescent="0.25">
      <c r="A511" s="13">
        <v>7</v>
      </c>
      <c r="B511" s="113" t="s">
        <v>706</v>
      </c>
      <c r="C511" s="122">
        <v>81476.98</v>
      </c>
      <c r="D511" s="115"/>
      <c r="E511" s="116">
        <v>40086</v>
      </c>
      <c r="F511" s="14"/>
      <c r="G511" s="257"/>
      <c r="H511" s="257"/>
    </row>
    <row r="512" spans="1:8" ht="14.45" customHeight="1" x14ac:dyDescent="0.25">
      <c r="A512" s="13">
        <v>8</v>
      </c>
      <c r="B512" s="113" t="s">
        <v>707</v>
      </c>
      <c r="C512" s="122">
        <v>540754.43000000005</v>
      </c>
      <c r="D512" s="115"/>
      <c r="E512" s="116">
        <v>40086</v>
      </c>
      <c r="F512" s="14"/>
      <c r="G512" s="257"/>
      <c r="H512" s="257"/>
    </row>
    <row r="513" spans="1:8" ht="14.45" customHeight="1" x14ac:dyDescent="0.25">
      <c r="A513" s="13">
        <v>9</v>
      </c>
      <c r="B513" s="113" t="s">
        <v>708</v>
      </c>
      <c r="C513" s="114">
        <v>100189</v>
      </c>
      <c r="D513" s="115"/>
      <c r="E513" s="116">
        <v>40345</v>
      </c>
      <c r="F513" s="14"/>
      <c r="G513" s="257"/>
      <c r="H513" s="257"/>
    </row>
    <row r="514" spans="1:8" ht="14.45" customHeight="1" x14ac:dyDescent="0.25">
      <c r="A514" s="13">
        <v>10</v>
      </c>
      <c r="B514" s="113" t="s">
        <v>1009</v>
      </c>
      <c r="C514" s="122">
        <v>353345.22</v>
      </c>
      <c r="D514" s="115"/>
      <c r="E514" s="119" t="s">
        <v>1202</v>
      </c>
      <c r="F514" s="14"/>
      <c r="G514" s="257"/>
      <c r="H514" s="257"/>
    </row>
    <row r="515" spans="1:8" ht="14.45" customHeight="1" x14ac:dyDescent="0.25">
      <c r="A515" s="13">
        <v>11</v>
      </c>
      <c r="B515" s="113" t="s">
        <v>957</v>
      </c>
      <c r="C515" s="122">
        <v>1147037.8500000001</v>
      </c>
      <c r="D515" s="115"/>
      <c r="E515" s="119" t="s">
        <v>704</v>
      </c>
      <c r="F515" s="14"/>
      <c r="G515" s="257"/>
      <c r="H515" s="257"/>
    </row>
    <row r="516" spans="1:8" ht="14.45" customHeight="1" x14ac:dyDescent="0.25">
      <c r="A516" s="13">
        <v>12</v>
      </c>
      <c r="B516" s="113" t="s">
        <v>191</v>
      </c>
      <c r="C516" s="122">
        <v>114593.76</v>
      </c>
      <c r="D516" s="115"/>
      <c r="E516" s="116">
        <v>41227</v>
      </c>
      <c r="F516" s="14"/>
      <c r="G516" s="257"/>
      <c r="H516" s="257"/>
    </row>
    <row r="517" spans="1:8" ht="14.45" customHeight="1" x14ac:dyDescent="0.25">
      <c r="A517" s="13">
        <v>13</v>
      </c>
      <c r="B517" s="113" t="s">
        <v>1607</v>
      </c>
      <c r="C517" s="122">
        <v>132989.60999999999</v>
      </c>
      <c r="D517" s="115"/>
      <c r="E517" s="119" t="s">
        <v>551</v>
      </c>
      <c r="F517" s="14"/>
      <c r="G517" s="257"/>
      <c r="H517" s="257"/>
    </row>
    <row r="518" spans="1:8" ht="14.45" customHeight="1" x14ac:dyDescent="0.25">
      <c r="A518" s="13">
        <v>14</v>
      </c>
      <c r="B518" s="113" t="s">
        <v>958</v>
      </c>
      <c r="C518" s="114">
        <v>18540</v>
      </c>
      <c r="D518" s="115"/>
      <c r="E518" s="116">
        <v>39868</v>
      </c>
      <c r="F518" s="14"/>
      <c r="G518" s="257"/>
      <c r="H518" s="257"/>
    </row>
    <row r="519" spans="1:8" ht="14.45" customHeight="1" x14ac:dyDescent="0.25">
      <c r="A519" s="13">
        <v>15</v>
      </c>
      <c r="B519" s="113" t="s">
        <v>1216</v>
      </c>
      <c r="C519" s="114">
        <v>65000</v>
      </c>
      <c r="D519" s="115">
        <v>3728.45</v>
      </c>
      <c r="E519" s="116">
        <v>40668</v>
      </c>
      <c r="F519" s="14"/>
      <c r="G519" s="257"/>
      <c r="H519" s="257"/>
    </row>
    <row r="520" spans="1:8" ht="14.45" customHeight="1" x14ac:dyDescent="0.25">
      <c r="A520" s="13">
        <v>16</v>
      </c>
      <c r="B520" s="113" t="s">
        <v>962</v>
      </c>
      <c r="C520" s="114">
        <v>2000</v>
      </c>
      <c r="D520" s="115"/>
      <c r="E520" s="116">
        <v>41837</v>
      </c>
      <c r="F520" s="14"/>
      <c r="G520" s="257"/>
      <c r="H520" s="257"/>
    </row>
    <row r="521" spans="1:8" ht="14.45" customHeight="1" x14ac:dyDescent="0.25">
      <c r="A521" s="13">
        <v>17</v>
      </c>
      <c r="B521" s="113" t="s">
        <v>184</v>
      </c>
      <c r="C521" s="114">
        <v>4300</v>
      </c>
      <c r="D521" s="115"/>
      <c r="E521" s="116">
        <v>41912</v>
      </c>
      <c r="F521" s="14"/>
      <c r="G521" s="257"/>
      <c r="H521" s="257"/>
    </row>
    <row r="522" spans="1:8" ht="14.45" customHeight="1" x14ac:dyDescent="0.25">
      <c r="A522" s="13">
        <v>18</v>
      </c>
      <c r="B522" s="113" t="s">
        <v>887</v>
      </c>
      <c r="C522" s="114">
        <v>12000</v>
      </c>
      <c r="D522" s="115"/>
      <c r="E522" s="136">
        <v>2016</v>
      </c>
      <c r="F522" s="14"/>
      <c r="G522" s="257"/>
      <c r="H522" s="257"/>
    </row>
    <row r="523" spans="1:8" ht="14.45" customHeight="1" x14ac:dyDescent="0.25">
      <c r="A523" s="13">
        <v>19</v>
      </c>
      <c r="B523" s="113" t="s">
        <v>709</v>
      </c>
      <c r="C523" s="114">
        <v>62780</v>
      </c>
      <c r="D523" s="115"/>
      <c r="E523" s="136">
        <v>2016</v>
      </c>
      <c r="F523" s="14"/>
      <c r="G523" s="257"/>
      <c r="H523" s="257"/>
    </row>
    <row r="524" spans="1:8" ht="14.45" customHeight="1" x14ac:dyDescent="0.25">
      <c r="A524" s="13">
        <v>20</v>
      </c>
      <c r="B524" s="113" t="s">
        <v>710</v>
      </c>
      <c r="C524" s="114">
        <v>7960</v>
      </c>
      <c r="D524" s="115"/>
      <c r="E524" s="136">
        <v>2016</v>
      </c>
      <c r="F524" s="14"/>
      <c r="G524" s="257"/>
      <c r="H524" s="257"/>
    </row>
    <row r="525" spans="1:8" ht="14.45" customHeight="1" x14ac:dyDescent="0.25">
      <c r="A525" s="13">
        <v>21</v>
      </c>
      <c r="B525" s="113" t="s">
        <v>159</v>
      </c>
      <c r="C525" s="122">
        <v>1765967.86</v>
      </c>
      <c r="D525" s="115"/>
      <c r="E525" s="119" t="s">
        <v>668</v>
      </c>
      <c r="F525" s="14"/>
      <c r="G525" s="257"/>
      <c r="H525" s="257"/>
    </row>
    <row r="526" spans="1:8" ht="14.45" customHeight="1" x14ac:dyDescent="0.2">
      <c r="A526" s="281" t="s">
        <v>1309</v>
      </c>
      <c r="B526" s="282"/>
      <c r="C526" s="84">
        <f>SUM(C505:C525)</f>
        <v>6269858.6400000006</v>
      </c>
      <c r="D526" s="84">
        <f>SUM(D505:D525)</f>
        <v>90928.79</v>
      </c>
      <c r="E526" s="121"/>
      <c r="F526" s="14"/>
      <c r="G526" s="256" t="s">
        <v>594</v>
      </c>
      <c r="H526" s="256" t="s">
        <v>1461</v>
      </c>
    </row>
    <row r="527" spans="1:8" ht="14.45" customHeight="1" x14ac:dyDescent="0.25">
      <c r="A527" s="13">
        <v>1</v>
      </c>
      <c r="B527" s="113" t="s">
        <v>888</v>
      </c>
      <c r="C527" s="122">
        <v>20232.28</v>
      </c>
      <c r="D527" s="115"/>
      <c r="E527" s="119" t="s">
        <v>1603</v>
      </c>
      <c r="F527" s="80"/>
      <c r="G527" s="257"/>
      <c r="H527" s="257"/>
    </row>
    <row r="528" spans="1:8" ht="15" x14ac:dyDescent="0.25">
      <c r="A528" s="13">
        <v>2</v>
      </c>
      <c r="B528" s="126" t="s">
        <v>229</v>
      </c>
      <c r="C528" s="155">
        <v>31290</v>
      </c>
      <c r="D528" s="128"/>
      <c r="E528" s="129" t="s">
        <v>1201</v>
      </c>
      <c r="F528" s="80"/>
      <c r="G528" s="257"/>
      <c r="H528" s="257"/>
    </row>
    <row r="529" spans="1:8" ht="14.45" customHeight="1" x14ac:dyDescent="0.25">
      <c r="A529" s="13">
        <v>3</v>
      </c>
      <c r="B529" s="130" t="s">
        <v>720</v>
      </c>
      <c r="C529" s="129">
        <v>131142.39000000001</v>
      </c>
      <c r="D529" s="131"/>
      <c r="E529" s="129">
        <v>2009</v>
      </c>
      <c r="F529" s="80"/>
      <c r="G529" s="257"/>
      <c r="H529" s="257"/>
    </row>
    <row r="530" spans="1:8" ht="14.45" customHeight="1" x14ac:dyDescent="0.25">
      <c r="A530" s="13">
        <v>4</v>
      </c>
      <c r="B530" s="133" t="s">
        <v>721</v>
      </c>
      <c r="C530" s="134">
        <v>222652</v>
      </c>
      <c r="D530" s="123"/>
      <c r="E530" s="124">
        <v>2010</v>
      </c>
      <c r="F530" s="80"/>
      <c r="G530" s="257"/>
      <c r="H530" s="257"/>
    </row>
    <row r="531" spans="1:8" ht="14.45" customHeight="1" x14ac:dyDescent="0.25">
      <c r="A531" s="13">
        <v>5</v>
      </c>
      <c r="B531" s="133" t="s">
        <v>140</v>
      </c>
      <c r="C531" s="134">
        <v>8976.24</v>
      </c>
      <c r="D531" s="123"/>
      <c r="E531" s="124">
        <v>2013</v>
      </c>
      <c r="F531" s="80"/>
      <c r="G531" s="257"/>
      <c r="H531" s="257"/>
    </row>
    <row r="532" spans="1:8" ht="15" x14ac:dyDescent="0.25">
      <c r="A532" s="13">
        <v>6</v>
      </c>
      <c r="B532" s="113" t="s">
        <v>1601</v>
      </c>
      <c r="C532" s="122">
        <v>349663.56</v>
      </c>
      <c r="D532" s="115"/>
      <c r="E532" s="119" t="s">
        <v>1207</v>
      </c>
      <c r="F532" s="80"/>
      <c r="G532" s="257"/>
      <c r="H532" s="257"/>
    </row>
    <row r="533" spans="1:8" ht="15" x14ac:dyDescent="0.25">
      <c r="A533" s="13">
        <v>7</v>
      </c>
      <c r="B533" s="126" t="s">
        <v>889</v>
      </c>
      <c r="C533" s="155">
        <v>156105.45000000001</v>
      </c>
      <c r="D533" s="128"/>
      <c r="E533" s="129">
        <v>2007</v>
      </c>
      <c r="F533" s="80"/>
      <c r="G533" s="257"/>
      <c r="H533" s="257"/>
    </row>
    <row r="534" spans="1:8" ht="15" x14ac:dyDescent="0.25">
      <c r="A534" s="13">
        <v>8</v>
      </c>
      <c r="B534" s="130" t="s">
        <v>890</v>
      </c>
      <c r="C534" s="129">
        <v>482028</v>
      </c>
      <c r="D534" s="131"/>
      <c r="E534" s="129" t="s">
        <v>723</v>
      </c>
      <c r="F534" s="80"/>
      <c r="G534" s="257"/>
      <c r="H534" s="257"/>
    </row>
    <row r="535" spans="1:8" ht="14.45" customHeight="1" x14ac:dyDescent="0.25">
      <c r="A535" s="13">
        <v>9</v>
      </c>
      <c r="B535" s="113" t="s">
        <v>958</v>
      </c>
      <c r="C535" s="114">
        <v>52728.18</v>
      </c>
      <c r="D535" s="115"/>
      <c r="E535" s="119">
        <v>2010</v>
      </c>
      <c r="F535" s="80"/>
      <c r="G535" s="257"/>
      <c r="H535" s="257"/>
    </row>
    <row r="536" spans="1:8" ht="14.45" customHeight="1" x14ac:dyDescent="0.25">
      <c r="A536" s="13">
        <v>10</v>
      </c>
      <c r="B536" s="113" t="s">
        <v>891</v>
      </c>
      <c r="C536" s="122">
        <v>194574</v>
      </c>
      <c r="D536" s="115"/>
      <c r="E536" s="119" t="s">
        <v>190</v>
      </c>
      <c r="F536" s="80"/>
      <c r="G536" s="257"/>
      <c r="H536" s="257"/>
    </row>
    <row r="537" spans="1:8" ht="14.45" customHeight="1" x14ac:dyDescent="0.25">
      <c r="A537" s="13">
        <v>11</v>
      </c>
      <c r="B537" s="113" t="s">
        <v>892</v>
      </c>
      <c r="C537" s="114">
        <v>96301</v>
      </c>
      <c r="D537" s="115"/>
      <c r="E537" s="119" t="s">
        <v>226</v>
      </c>
      <c r="F537" s="80"/>
      <c r="G537" s="257"/>
      <c r="H537" s="257"/>
    </row>
    <row r="538" spans="1:8" ht="14.45" customHeight="1" x14ac:dyDescent="0.25">
      <c r="A538" s="13">
        <v>12</v>
      </c>
      <c r="B538" s="113" t="s">
        <v>893</v>
      </c>
      <c r="C538" s="114">
        <v>1938</v>
      </c>
      <c r="D538" s="115"/>
      <c r="E538" s="119" t="s">
        <v>227</v>
      </c>
      <c r="F538" s="80"/>
      <c r="G538" s="257"/>
      <c r="H538" s="257"/>
    </row>
    <row r="539" spans="1:8" ht="14.45" customHeight="1" x14ac:dyDescent="0.25">
      <c r="A539" s="13">
        <v>13</v>
      </c>
      <c r="B539" s="113" t="s">
        <v>957</v>
      </c>
      <c r="C539" s="122">
        <v>871426.73</v>
      </c>
      <c r="D539" s="115"/>
      <c r="E539" s="119" t="s">
        <v>724</v>
      </c>
      <c r="F539" s="80"/>
      <c r="G539" s="257"/>
      <c r="H539" s="257"/>
    </row>
    <row r="540" spans="1:8" ht="14.45" customHeight="1" x14ac:dyDescent="0.25">
      <c r="A540" s="13">
        <v>14</v>
      </c>
      <c r="B540" s="126" t="s">
        <v>983</v>
      </c>
      <c r="C540" s="155">
        <v>20795.73</v>
      </c>
      <c r="D540" s="128"/>
      <c r="E540" s="129">
        <v>2007</v>
      </c>
      <c r="F540" s="80"/>
      <c r="G540" s="257"/>
      <c r="H540" s="257"/>
    </row>
    <row r="541" spans="1:8" ht="14.45" customHeight="1" x14ac:dyDescent="0.25">
      <c r="A541" s="13">
        <v>15</v>
      </c>
      <c r="B541" s="130" t="s">
        <v>960</v>
      </c>
      <c r="C541" s="129">
        <v>215727.16</v>
      </c>
      <c r="D541" s="131"/>
      <c r="E541" s="129">
        <v>2013</v>
      </c>
      <c r="F541" s="80"/>
      <c r="G541" s="257"/>
      <c r="H541" s="257"/>
    </row>
    <row r="542" spans="1:8" ht="14.45" customHeight="1" x14ac:dyDescent="0.25">
      <c r="A542" s="13">
        <v>16</v>
      </c>
      <c r="B542" s="130" t="s">
        <v>894</v>
      </c>
      <c r="C542" s="132">
        <v>746000</v>
      </c>
      <c r="D542" s="131">
        <v>643100.12</v>
      </c>
      <c r="E542" s="129">
        <v>2013</v>
      </c>
      <c r="F542" s="80"/>
      <c r="G542" s="257"/>
      <c r="H542" s="257"/>
    </row>
    <row r="543" spans="1:8" ht="14.45" customHeight="1" x14ac:dyDescent="0.25">
      <c r="A543" s="13">
        <v>17</v>
      </c>
      <c r="B543" s="133" t="s">
        <v>722</v>
      </c>
      <c r="C543" s="156">
        <v>170149.95</v>
      </c>
      <c r="D543" s="123"/>
      <c r="E543" s="124">
        <v>2013</v>
      </c>
      <c r="F543" s="80"/>
      <c r="G543" s="257"/>
      <c r="H543" s="257"/>
    </row>
    <row r="544" spans="1:8" ht="14.45" customHeight="1" x14ac:dyDescent="0.25">
      <c r="A544" s="13">
        <v>18</v>
      </c>
      <c r="B544" s="113" t="s">
        <v>140</v>
      </c>
      <c r="C544" s="114">
        <v>410000</v>
      </c>
      <c r="D544" s="115"/>
      <c r="E544" s="119">
        <v>2013</v>
      </c>
      <c r="F544" s="80"/>
      <c r="G544" s="257"/>
      <c r="H544" s="257"/>
    </row>
    <row r="545" spans="1:8" ht="14.45" customHeight="1" x14ac:dyDescent="0.25">
      <c r="A545" s="13">
        <v>19</v>
      </c>
      <c r="B545" s="113" t="s">
        <v>1459</v>
      </c>
      <c r="C545" s="114">
        <v>11269.98</v>
      </c>
      <c r="D545" s="115"/>
      <c r="E545" s="119" t="s">
        <v>230</v>
      </c>
      <c r="F545" s="80"/>
      <c r="G545" s="257"/>
      <c r="H545" s="257"/>
    </row>
    <row r="546" spans="1:8" ht="15" x14ac:dyDescent="0.25">
      <c r="A546" s="13">
        <v>20</v>
      </c>
      <c r="B546" s="113" t="s">
        <v>952</v>
      </c>
      <c r="C546" s="114">
        <v>165788.96</v>
      </c>
      <c r="D546" s="115"/>
      <c r="E546" s="119" t="s">
        <v>1206</v>
      </c>
      <c r="F546" s="80"/>
      <c r="G546" s="257"/>
      <c r="H546" s="257"/>
    </row>
    <row r="547" spans="1:8" ht="15" x14ac:dyDescent="0.25">
      <c r="A547" s="13">
        <v>21</v>
      </c>
      <c r="B547" s="113" t="s">
        <v>1610</v>
      </c>
      <c r="C547" s="122">
        <v>212407.83</v>
      </c>
      <c r="D547" s="115">
        <v>28600.720000000001</v>
      </c>
      <c r="E547" s="119" t="s">
        <v>1208</v>
      </c>
      <c r="F547" s="80"/>
      <c r="G547" s="257"/>
      <c r="H547" s="257"/>
    </row>
    <row r="548" spans="1:8" ht="14.45" customHeight="1" x14ac:dyDescent="0.25">
      <c r="A548" s="13">
        <v>22</v>
      </c>
      <c r="B548" s="113" t="s">
        <v>866</v>
      </c>
      <c r="C548" s="114">
        <v>6434.54</v>
      </c>
      <c r="D548" s="115"/>
      <c r="E548" s="116">
        <v>41851</v>
      </c>
      <c r="F548" s="80"/>
      <c r="G548" s="257"/>
      <c r="H548" s="257"/>
    </row>
    <row r="549" spans="1:8" ht="14.45" customHeight="1" x14ac:dyDescent="0.25">
      <c r="A549" s="13">
        <v>23</v>
      </c>
      <c r="B549" s="113" t="s">
        <v>659</v>
      </c>
      <c r="C549" s="114">
        <v>12400</v>
      </c>
      <c r="D549" s="115"/>
      <c r="E549" s="119">
        <v>2015</v>
      </c>
      <c r="F549" s="80"/>
      <c r="G549" s="257"/>
      <c r="H549" s="257"/>
    </row>
    <row r="550" spans="1:8" ht="14.45" customHeight="1" x14ac:dyDescent="0.25">
      <c r="A550" s="13">
        <v>24</v>
      </c>
      <c r="B550" s="113" t="s">
        <v>658</v>
      </c>
      <c r="C550" s="114">
        <v>12000</v>
      </c>
      <c r="D550" s="115"/>
      <c r="E550" s="119">
        <v>2016</v>
      </c>
      <c r="F550" s="80"/>
      <c r="G550" s="257"/>
      <c r="H550" s="257"/>
    </row>
    <row r="551" spans="1:8" ht="14.45" customHeight="1" x14ac:dyDescent="0.25">
      <c r="A551" s="13">
        <v>25</v>
      </c>
      <c r="B551" s="113" t="s">
        <v>159</v>
      </c>
      <c r="C551" s="122">
        <v>1867351.08</v>
      </c>
      <c r="D551" s="115"/>
      <c r="E551" s="119" t="s">
        <v>696</v>
      </c>
      <c r="F551" s="80"/>
      <c r="G551" s="257"/>
      <c r="H551" s="257"/>
    </row>
    <row r="552" spans="1:8" ht="14.45" customHeight="1" x14ac:dyDescent="0.25">
      <c r="A552" s="295" t="s">
        <v>1309</v>
      </c>
      <c r="B552" s="296"/>
      <c r="C552" s="84">
        <f>SUM(C527:C551)</f>
        <v>6469383.0600000005</v>
      </c>
      <c r="D552" s="84">
        <f>SUM(D527:D551)</f>
        <v>671700.84</v>
      </c>
      <c r="E552" s="107"/>
      <c r="F552" s="80"/>
      <c r="G552" s="260" t="s">
        <v>570</v>
      </c>
      <c r="H552" s="274" t="s">
        <v>1461</v>
      </c>
    </row>
    <row r="553" spans="1:8" ht="15" customHeight="1" x14ac:dyDescent="0.25">
      <c r="A553" s="13">
        <v>1</v>
      </c>
      <c r="B553" s="126" t="s">
        <v>1601</v>
      </c>
      <c r="C553" s="127">
        <v>504652.95</v>
      </c>
      <c r="D553" s="128"/>
      <c r="E553" s="129" t="s">
        <v>1614</v>
      </c>
      <c r="F553" s="80"/>
      <c r="G553" s="261"/>
      <c r="H553" s="275"/>
    </row>
    <row r="554" spans="1:8" ht="15" x14ac:dyDescent="0.25">
      <c r="A554" s="157">
        <f>A553+1</f>
        <v>2</v>
      </c>
      <c r="B554" s="130" t="s">
        <v>747</v>
      </c>
      <c r="C554" s="129">
        <v>5990</v>
      </c>
      <c r="D554" s="131"/>
      <c r="E554" s="129" t="s">
        <v>895</v>
      </c>
      <c r="F554" s="80"/>
      <c r="G554" s="261"/>
      <c r="H554" s="275"/>
    </row>
    <row r="555" spans="1:8" ht="15" customHeight="1" x14ac:dyDescent="0.25">
      <c r="A555" s="157">
        <f>A554+1</f>
        <v>3</v>
      </c>
      <c r="B555" s="133" t="s">
        <v>725</v>
      </c>
      <c r="C555" s="134">
        <v>67567</v>
      </c>
      <c r="D555" s="123"/>
      <c r="E555" s="135">
        <v>39295</v>
      </c>
      <c r="F555" s="158"/>
      <c r="G555" s="261"/>
      <c r="H555" s="275"/>
    </row>
    <row r="556" spans="1:8" ht="15" customHeight="1" x14ac:dyDescent="0.25">
      <c r="A556" s="157">
        <f t="shared" ref="A556:A573" si="11">A555+1</f>
        <v>4</v>
      </c>
      <c r="B556" s="113" t="s">
        <v>896</v>
      </c>
      <c r="C556" s="114">
        <v>50904.51</v>
      </c>
      <c r="D556" s="115"/>
      <c r="E556" s="119" t="s">
        <v>1119</v>
      </c>
      <c r="F556" s="158"/>
      <c r="G556" s="261"/>
      <c r="H556" s="275"/>
    </row>
    <row r="557" spans="1:8" ht="15" customHeight="1" x14ac:dyDescent="0.25">
      <c r="A557" s="157">
        <f t="shared" si="11"/>
        <v>5</v>
      </c>
      <c r="B557" s="113" t="s">
        <v>883</v>
      </c>
      <c r="C557" s="114">
        <v>275284.8</v>
      </c>
      <c r="D557" s="115"/>
      <c r="E557" s="119" t="s">
        <v>1201</v>
      </c>
      <c r="F557" s="158"/>
      <c r="G557" s="261"/>
      <c r="H557" s="275"/>
    </row>
    <row r="558" spans="1:8" ht="15" customHeight="1" x14ac:dyDescent="0.25">
      <c r="A558" s="157">
        <f t="shared" si="11"/>
        <v>6</v>
      </c>
      <c r="B558" s="113" t="s">
        <v>897</v>
      </c>
      <c r="C558" s="122">
        <v>21000</v>
      </c>
      <c r="D558" s="115"/>
      <c r="E558" s="119" t="s">
        <v>898</v>
      </c>
      <c r="F558" s="158"/>
      <c r="G558" s="261"/>
      <c r="H558" s="275"/>
    </row>
    <row r="559" spans="1:8" ht="15" customHeight="1" x14ac:dyDescent="0.25">
      <c r="A559" s="157">
        <f t="shared" si="11"/>
        <v>7</v>
      </c>
      <c r="B559" s="113" t="s">
        <v>1610</v>
      </c>
      <c r="C559" s="122">
        <v>663880.63</v>
      </c>
      <c r="D559" s="115">
        <v>168746.7</v>
      </c>
      <c r="E559" s="119" t="s">
        <v>1007</v>
      </c>
      <c r="F559" s="158"/>
      <c r="G559" s="261"/>
      <c r="H559" s="275"/>
    </row>
    <row r="560" spans="1:8" ht="15" customHeight="1" x14ac:dyDescent="0.25">
      <c r="A560" s="157">
        <f t="shared" si="11"/>
        <v>8</v>
      </c>
      <c r="B560" s="113" t="s">
        <v>949</v>
      </c>
      <c r="C560" s="114">
        <v>20894</v>
      </c>
      <c r="D560" s="115"/>
      <c r="E560" s="119" t="s">
        <v>237</v>
      </c>
      <c r="F560" s="158"/>
      <c r="G560" s="261"/>
      <c r="H560" s="275"/>
    </row>
    <row r="561" spans="1:8" ht="15" customHeight="1" x14ac:dyDescent="0.25">
      <c r="A561" s="157">
        <f t="shared" si="11"/>
        <v>9</v>
      </c>
      <c r="B561" s="126" t="s">
        <v>1458</v>
      </c>
      <c r="C561" s="155">
        <v>664427.4</v>
      </c>
      <c r="D561" s="128"/>
      <c r="E561" s="129" t="s">
        <v>704</v>
      </c>
      <c r="F561" s="158"/>
      <c r="G561" s="261"/>
      <c r="H561" s="275"/>
    </row>
    <row r="562" spans="1:8" ht="15" customHeight="1" x14ac:dyDescent="0.25">
      <c r="A562" s="157">
        <f t="shared" si="11"/>
        <v>10</v>
      </c>
      <c r="B562" s="80" t="s">
        <v>960</v>
      </c>
      <c r="C562" s="159">
        <v>72759.5</v>
      </c>
      <c r="D562" s="121"/>
      <c r="E562" s="160">
        <v>37784</v>
      </c>
      <c r="F562" s="80"/>
      <c r="G562" s="261"/>
      <c r="H562" s="275"/>
    </row>
    <row r="563" spans="1:8" ht="15" customHeight="1" x14ac:dyDescent="0.25">
      <c r="A563" s="157">
        <f t="shared" si="11"/>
        <v>11</v>
      </c>
      <c r="B563" s="80" t="s">
        <v>225</v>
      </c>
      <c r="C563" s="13">
        <v>275170.08</v>
      </c>
      <c r="D563" s="121"/>
      <c r="E563" s="13" t="s">
        <v>1577</v>
      </c>
      <c r="F563" s="80"/>
      <c r="G563" s="261"/>
      <c r="H563" s="275"/>
    </row>
    <row r="564" spans="1:8" ht="15" customHeight="1" x14ac:dyDescent="0.25">
      <c r="A564" s="157">
        <f t="shared" si="11"/>
        <v>12</v>
      </c>
      <c r="B564" s="80" t="s">
        <v>1012</v>
      </c>
      <c r="C564" s="159">
        <v>811917.38</v>
      </c>
      <c r="D564" s="121"/>
      <c r="E564" s="13" t="s">
        <v>1202</v>
      </c>
      <c r="F564" s="80"/>
      <c r="G564" s="261"/>
      <c r="H564" s="275"/>
    </row>
    <row r="565" spans="1:8" ht="15" customHeight="1" x14ac:dyDescent="0.25">
      <c r="A565" s="157">
        <f t="shared" si="11"/>
        <v>13</v>
      </c>
      <c r="B565" s="80" t="s">
        <v>899</v>
      </c>
      <c r="C565" s="159">
        <v>122549</v>
      </c>
      <c r="D565" s="121"/>
      <c r="E565" s="13" t="s">
        <v>1208</v>
      </c>
      <c r="F565" s="80"/>
      <c r="G565" s="261"/>
      <c r="H565" s="275"/>
    </row>
    <row r="566" spans="1:8" ht="15" customHeight="1" x14ac:dyDescent="0.25">
      <c r="A566" s="157">
        <f t="shared" si="11"/>
        <v>14</v>
      </c>
      <c r="B566" s="80" t="s">
        <v>1216</v>
      </c>
      <c r="C566" s="159">
        <v>80000</v>
      </c>
      <c r="D566" s="121">
        <v>25000.22</v>
      </c>
      <c r="E566" s="160">
        <v>41088</v>
      </c>
      <c r="F566" s="80"/>
      <c r="G566" s="261"/>
      <c r="H566" s="275"/>
    </row>
    <row r="567" spans="1:8" ht="15" x14ac:dyDescent="0.25">
      <c r="A567" s="157">
        <f t="shared" si="11"/>
        <v>15</v>
      </c>
      <c r="B567" s="80" t="s">
        <v>1010</v>
      </c>
      <c r="C567" s="159">
        <v>20208</v>
      </c>
      <c r="D567" s="121"/>
      <c r="E567" s="160">
        <v>41164</v>
      </c>
      <c r="F567" s="80"/>
      <c r="G567" s="261"/>
      <c r="H567" s="275"/>
    </row>
    <row r="568" spans="1:8" ht="15" x14ac:dyDescent="0.25">
      <c r="A568" s="157">
        <f t="shared" si="11"/>
        <v>16</v>
      </c>
      <c r="B568" s="80" t="s">
        <v>159</v>
      </c>
      <c r="C568" s="13">
        <v>544338.48</v>
      </c>
      <c r="D568" s="121"/>
      <c r="E568" s="13" t="s">
        <v>684</v>
      </c>
      <c r="F568" s="13"/>
      <c r="G568" s="261"/>
      <c r="H568" s="275"/>
    </row>
    <row r="569" spans="1:8" ht="13.5" customHeight="1" x14ac:dyDescent="0.25">
      <c r="A569" s="157">
        <f t="shared" si="11"/>
        <v>17</v>
      </c>
      <c r="B569" s="161" t="s">
        <v>726</v>
      </c>
      <c r="C569" s="13">
        <v>170149.95</v>
      </c>
      <c r="D569" s="121">
        <v>34030.11</v>
      </c>
      <c r="E569" s="13" t="s">
        <v>1214</v>
      </c>
      <c r="F569" s="13"/>
      <c r="G569" s="261"/>
      <c r="H569" s="275"/>
    </row>
    <row r="570" spans="1:8" ht="15" x14ac:dyDescent="0.25">
      <c r="A570" s="157">
        <f t="shared" si="11"/>
        <v>18</v>
      </c>
      <c r="B570" s="80" t="s">
        <v>552</v>
      </c>
      <c r="C570" s="159">
        <v>26148</v>
      </c>
      <c r="D570" s="121"/>
      <c r="E570" s="13">
        <v>2015</v>
      </c>
      <c r="F570" s="13"/>
      <c r="G570" s="261"/>
      <c r="H570" s="275"/>
    </row>
    <row r="571" spans="1:8" ht="30" x14ac:dyDescent="0.25">
      <c r="A571" s="157">
        <f t="shared" si="11"/>
        <v>19</v>
      </c>
      <c r="B571" s="161" t="s">
        <v>900</v>
      </c>
      <c r="C571" s="159">
        <v>77810</v>
      </c>
      <c r="D571" s="162">
        <v>32976.74</v>
      </c>
      <c r="E571" s="13">
        <v>2015</v>
      </c>
      <c r="F571" s="13"/>
      <c r="G571" s="261"/>
      <c r="H571" s="275"/>
    </row>
    <row r="572" spans="1:8" ht="15" customHeight="1" x14ac:dyDescent="0.25">
      <c r="A572" s="157">
        <f t="shared" si="11"/>
        <v>20</v>
      </c>
      <c r="B572" s="80" t="s">
        <v>710</v>
      </c>
      <c r="C572" s="13">
        <v>10690.08</v>
      </c>
      <c r="D572" s="121"/>
      <c r="E572" s="13">
        <v>2016</v>
      </c>
      <c r="F572" s="80"/>
      <c r="G572" s="261"/>
      <c r="H572" s="275"/>
    </row>
    <row r="573" spans="1:8" ht="13.5" customHeight="1" x14ac:dyDescent="0.25">
      <c r="A573" s="157">
        <f t="shared" si="11"/>
        <v>21</v>
      </c>
      <c r="B573" s="80" t="s">
        <v>1011</v>
      </c>
      <c r="C573" s="159">
        <v>15988.8</v>
      </c>
      <c r="D573" s="121"/>
      <c r="E573" s="13" t="s">
        <v>696</v>
      </c>
      <c r="F573" s="80"/>
      <c r="G573" s="261"/>
      <c r="H573" s="275"/>
    </row>
    <row r="574" spans="1:8" ht="13.5" customHeight="1" x14ac:dyDescent="0.25">
      <c r="A574" s="293" t="s">
        <v>1078</v>
      </c>
      <c r="B574" s="294"/>
      <c r="C574" s="111">
        <f>SUM(C553:C573)</f>
        <v>4502330.5600000005</v>
      </c>
      <c r="D574" s="112">
        <f>SUM(D559:D573)</f>
        <v>260753.77000000002</v>
      </c>
      <c r="E574" s="121"/>
      <c r="F574" s="80"/>
      <c r="G574" s="256" t="s">
        <v>590</v>
      </c>
      <c r="H574" s="256" t="s">
        <v>1461</v>
      </c>
    </row>
    <row r="575" spans="1:8" ht="15" x14ac:dyDescent="0.25">
      <c r="A575" s="163">
        <v>1</v>
      </c>
      <c r="B575" s="80" t="s">
        <v>687</v>
      </c>
      <c r="C575" s="159">
        <v>22400</v>
      </c>
      <c r="D575" s="121"/>
      <c r="E575" s="160">
        <v>41897</v>
      </c>
      <c r="F575" s="80"/>
      <c r="G575" s="257"/>
      <c r="H575" s="257"/>
    </row>
    <row r="576" spans="1:8" ht="15" x14ac:dyDescent="0.25">
      <c r="A576" s="13">
        <v>2</v>
      </c>
      <c r="B576" s="80" t="s">
        <v>560</v>
      </c>
      <c r="C576" s="159">
        <v>194400</v>
      </c>
      <c r="D576" s="121"/>
      <c r="E576" s="160">
        <v>41897</v>
      </c>
      <c r="F576" s="80"/>
      <c r="G576" s="257"/>
      <c r="H576" s="257"/>
    </row>
    <row r="577" spans="1:8" ht="13.5" customHeight="1" x14ac:dyDescent="0.25">
      <c r="A577" s="163">
        <v>3</v>
      </c>
      <c r="B577" s="80" t="s">
        <v>553</v>
      </c>
      <c r="C577" s="159">
        <v>17500</v>
      </c>
      <c r="D577" s="121"/>
      <c r="E577" s="160">
        <v>39772</v>
      </c>
      <c r="F577" s="80"/>
      <c r="G577" s="257"/>
      <c r="H577" s="257"/>
    </row>
    <row r="578" spans="1:8" ht="13.5" customHeight="1" x14ac:dyDescent="0.25">
      <c r="A578" s="13">
        <v>4</v>
      </c>
      <c r="B578" s="80" t="s">
        <v>1330</v>
      </c>
      <c r="C578" s="159">
        <v>26432.5</v>
      </c>
      <c r="D578" s="121"/>
      <c r="E578" s="160">
        <v>39562</v>
      </c>
      <c r="F578" s="80"/>
      <c r="G578" s="257"/>
      <c r="H578" s="257"/>
    </row>
    <row r="579" spans="1:8" ht="13.5" customHeight="1" x14ac:dyDescent="0.25">
      <c r="A579" s="163">
        <v>5</v>
      </c>
      <c r="B579" s="80" t="s">
        <v>1394</v>
      </c>
      <c r="C579" s="159">
        <v>24820</v>
      </c>
      <c r="D579" s="121"/>
      <c r="E579" s="160">
        <v>40107</v>
      </c>
      <c r="F579" s="80"/>
      <c r="G579" s="257"/>
      <c r="H579" s="257"/>
    </row>
    <row r="580" spans="1:8" ht="13.5" customHeight="1" x14ac:dyDescent="0.25">
      <c r="A580" s="13">
        <v>6</v>
      </c>
      <c r="B580" s="80" t="s">
        <v>1200</v>
      </c>
      <c r="C580" s="159">
        <v>55000</v>
      </c>
      <c r="D580" s="121"/>
      <c r="E580" s="160">
        <v>39764</v>
      </c>
      <c r="F580" s="80"/>
      <c r="G580" s="257"/>
      <c r="H580" s="257"/>
    </row>
    <row r="581" spans="1:8" ht="13.5" customHeight="1" x14ac:dyDescent="0.25">
      <c r="A581" s="163">
        <v>7</v>
      </c>
      <c r="B581" s="80" t="s">
        <v>1601</v>
      </c>
      <c r="C581" s="13">
        <v>451243.96</v>
      </c>
      <c r="D581" s="121"/>
      <c r="E581" s="13" t="s">
        <v>1336</v>
      </c>
      <c r="F581" s="80"/>
      <c r="G581" s="257"/>
      <c r="H581" s="257"/>
    </row>
    <row r="582" spans="1:8" ht="15" x14ac:dyDescent="0.25">
      <c r="A582" s="13">
        <v>8</v>
      </c>
      <c r="B582" s="80" t="s">
        <v>727</v>
      </c>
      <c r="C582" s="159">
        <v>82570</v>
      </c>
      <c r="D582" s="121"/>
      <c r="E582" s="160">
        <v>39813</v>
      </c>
      <c r="F582" s="80"/>
      <c r="G582" s="257"/>
      <c r="H582" s="257"/>
    </row>
    <row r="583" spans="1:8" ht="13.5" customHeight="1" x14ac:dyDescent="0.25">
      <c r="A583" s="163">
        <v>9</v>
      </c>
      <c r="B583" s="80" t="s">
        <v>225</v>
      </c>
      <c r="C583" s="13">
        <v>70448.679999999993</v>
      </c>
      <c r="D583" s="121"/>
      <c r="E583" s="13" t="s">
        <v>1602</v>
      </c>
      <c r="F583" s="80"/>
      <c r="G583" s="257"/>
      <c r="H583" s="257"/>
    </row>
    <row r="584" spans="1:8" ht="13.5" customHeight="1" x14ac:dyDescent="0.25">
      <c r="A584" s="13">
        <v>10</v>
      </c>
      <c r="B584" s="80" t="s">
        <v>1016</v>
      </c>
      <c r="C584" s="159">
        <v>23772</v>
      </c>
      <c r="D584" s="121"/>
      <c r="E584" s="160">
        <v>39773</v>
      </c>
      <c r="F584" s="80"/>
      <c r="G584" s="257"/>
      <c r="H584" s="257"/>
    </row>
    <row r="585" spans="1:8" ht="14.25" customHeight="1" x14ac:dyDescent="0.25">
      <c r="A585" s="163">
        <v>11</v>
      </c>
      <c r="B585" s="80" t="s">
        <v>901</v>
      </c>
      <c r="C585" s="159">
        <v>1632</v>
      </c>
      <c r="D585" s="121"/>
      <c r="E585" s="160">
        <v>39753</v>
      </c>
      <c r="F585" s="80"/>
      <c r="G585" s="257"/>
      <c r="H585" s="257"/>
    </row>
    <row r="586" spans="1:8" ht="15" x14ac:dyDescent="0.25">
      <c r="A586" s="13">
        <v>12</v>
      </c>
      <c r="B586" s="80" t="s">
        <v>1012</v>
      </c>
      <c r="C586" s="159">
        <v>475393.57</v>
      </c>
      <c r="D586" s="121"/>
      <c r="E586" s="13" t="s">
        <v>1201</v>
      </c>
      <c r="F586" s="80"/>
      <c r="G586" s="257"/>
      <c r="H586" s="257"/>
    </row>
    <row r="587" spans="1:8" ht="13.5" customHeight="1" x14ac:dyDescent="0.25">
      <c r="A587" s="163">
        <v>13</v>
      </c>
      <c r="B587" s="80" t="s">
        <v>1562</v>
      </c>
      <c r="C587" s="159">
        <v>15868</v>
      </c>
      <c r="D587" s="121"/>
      <c r="E587" s="160">
        <v>39415</v>
      </c>
      <c r="F587" s="80"/>
      <c r="G587" s="257"/>
      <c r="H587" s="257"/>
    </row>
    <row r="588" spans="1:8" ht="13.5" customHeight="1" x14ac:dyDescent="0.25">
      <c r="A588" s="13">
        <v>14</v>
      </c>
      <c r="B588" s="80" t="s">
        <v>899</v>
      </c>
      <c r="C588" s="13">
        <v>52874.02</v>
      </c>
      <c r="D588" s="121"/>
      <c r="E588" s="13" t="s">
        <v>190</v>
      </c>
      <c r="F588" s="80"/>
      <c r="G588" s="257"/>
      <c r="H588" s="257"/>
    </row>
    <row r="589" spans="1:8" ht="15" x14ac:dyDescent="0.25">
      <c r="A589" s="163">
        <v>15</v>
      </c>
      <c r="B589" s="80" t="s">
        <v>728</v>
      </c>
      <c r="C589" s="159">
        <v>155000</v>
      </c>
      <c r="D589" s="121"/>
      <c r="E589" s="160">
        <v>39519</v>
      </c>
      <c r="F589" s="80"/>
      <c r="G589" s="257"/>
      <c r="H589" s="257"/>
    </row>
    <row r="590" spans="1:8" ht="13.5" customHeight="1" x14ac:dyDescent="0.25">
      <c r="A590" s="13">
        <v>16</v>
      </c>
      <c r="B590" s="80" t="s">
        <v>902</v>
      </c>
      <c r="C590" s="159">
        <v>3822</v>
      </c>
      <c r="D590" s="121"/>
      <c r="E590" s="160">
        <v>39812</v>
      </c>
      <c r="F590" s="80"/>
      <c r="G590" s="257"/>
      <c r="H590" s="257"/>
    </row>
    <row r="591" spans="1:8" ht="15" customHeight="1" x14ac:dyDescent="0.25">
      <c r="A591" s="163">
        <v>17</v>
      </c>
      <c r="B591" s="80" t="s">
        <v>949</v>
      </c>
      <c r="C591" s="159">
        <v>68455</v>
      </c>
      <c r="D591" s="121"/>
      <c r="E591" s="160">
        <v>39805</v>
      </c>
      <c r="F591" s="80"/>
      <c r="G591" s="257"/>
      <c r="H591" s="257"/>
    </row>
    <row r="592" spans="1:8" ht="15" customHeight="1" x14ac:dyDescent="0.25">
      <c r="A592" s="13">
        <v>18</v>
      </c>
      <c r="B592" s="80" t="s">
        <v>729</v>
      </c>
      <c r="C592" s="159">
        <v>149780</v>
      </c>
      <c r="D592" s="162">
        <v>50868</v>
      </c>
      <c r="E592" s="160">
        <v>41001</v>
      </c>
      <c r="F592" s="80"/>
      <c r="G592" s="257"/>
      <c r="H592" s="257"/>
    </row>
    <row r="593" spans="1:8" ht="13.5" customHeight="1" x14ac:dyDescent="0.25">
      <c r="A593" s="163">
        <v>19</v>
      </c>
      <c r="B593" s="80" t="s">
        <v>156</v>
      </c>
      <c r="C593" s="159">
        <v>1890</v>
      </c>
      <c r="D593" s="121"/>
      <c r="E593" s="160">
        <v>39764</v>
      </c>
      <c r="F593" s="80"/>
      <c r="G593" s="257"/>
      <c r="H593" s="257"/>
    </row>
    <row r="594" spans="1:8" ht="15" customHeight="1" x14ac:dyDescent="0.25">
      <c r="A594" s="13">
        <v>20</v>
      </c>
      <c r="B594" s="80" t="s">
        <v>730</v>
      </c>
      <c r="C594" s="13">
        <v>91082.94</v>
      </c>
      <c r="D594" s="121"/>
      <c r="E594" s="160">
        <v>39052</v>
      </c>
      <c r="F594" s="80"/>
      <c r="G594" s="257"/>
      <c r="H594" s="257"/>
    </row>
    <row r="595" spans="1:8" ht="15" customHeight="1" x14ac:dyDescent="0.25">
      <c r="A595" s="163">
        <v>21</v>
      </c>
      <c r="B595" s="80" t="s">
        <v>957</v>
      </c>
      <c r="C595" s="13">
        <v>816405.86</v>
      </c>
      <c r="D595" s="121"/>
      <c r="E595" s="13" t="s">
        <v>724</v>
      </c>
      <c r="F595" s="80"/>
      <c r="G595" s="257"/>
      <c r="H595" s="257"/>
    </row>
    <row r="596" spans="1:8" ht="13.5" customHeight="1" x14ac:dyDescent="0.25">
      <c r="A596" s="13">
        <v>22</v>
      </c>
      <c r="B596" s="80" t="s">
        <v>1440</v>
      </c>
      <c r="C596" s="159">
        <v>1800</v>
      </c>
      <c r="D596" s="121"/>
      <c r="E596" s="160">
        <v>39772</v>
      </c>
      <c r="F596" s="80"/>
      <c r="G596" s="257"/>
      <c r="H596" s="257"/>
    </row>
    <row r="597" spans="1:8" ht="15" x14ac:dyDescent="0.25">
      <c r="A597" s="163">
        <v>23</v>
      </c>
      <c r="B597" s="80" t="s">
        <v>958</v>
      </c>
      <c r="C597" s="13">
        <v>47052.98</v>
      </c>
      <c r="D597" s="121"/>
      <c r="E597" s="13" t="s">
        <v>1592</v>
      </c>
      <c r="F597" s="80"/>
      <c r="G597" s="257"/>
      <c r="H597" s="257"/>
    </row>
    <row r="598" spans="1:8" ht="13.5" customHeight="1" x14ac:dyDescent="0.25">
      <c r="A598" s="13">
        <v>24</v>
      </c>
      <c r="B598" s="80" t="s">
        <v>184</v>
      </c>
      <c r="C598" s="159">
        <v>15450</v>
      </c>
      <c r="D598" s="121"/>
      <c r="E598" s="160">
        <v>39753</v>
      </c>
      <c r="F598" s="80"/>
      <c r="G598" s="257"/>
      <c r="H598" s="257"/>
    </row>
    <row r="599" spans="1:8" ht="13.5" customHeight="1" x14ac:dyDescent="0.25">
      <c r="A599" s="163">
        <v>25</v>
      </c>
      <c r="B599" s="80" t="s">
        <v>1610</v>
      </c>
      <c r="C599" s="13">
        <v>237022.78</v>
      </c>
      <c r="D599" s="121"/>
      <c r="E599" s="13" t="s">
        <v>1611</v>
      </c>
      <c r="F599" s="80"/>
      <c r="G599" s="257"/>
      <c r="H599" s="257"/>
    </row>
    <row r="600" spans="1:8" ht="13.5" customHeight="1" x14ac:dyDescent="0.25">
      <c r="A600" s="13">
        <v>26</v>
      </c>
      <c r="B600" s="80" t="s">
        <v>960</v>
      </c>
      <c r="C600" s="159">
        <v>78923.5</v>
      </c>
      <c r="D600" s="121"/>
      <c r="E600" s="13" t="s">
        <v>230</v>
      </c>
      <c r="F600" s="80"/>
      <c r="G600" s="257"/>
      <c r="H600" s="257"/>
    </row>
    <row r="601" spans="1:8" ht="13.5" customHeight="1" x14ac:dyDescent="0.25">
      <c r="A601" s="163">
        <v>27</v>
      </c>
      <c r="B601" s="80" t="s">
        <v>731</v>
      </c>
      <c r="C601" s="159">
        <v>14344</v>
      </c>
      <c r="D601" s="121"/>
      <c r="E601" s="160">
        <v>40721</v>
      </c>
      <c r="F601" s="80"/>
      <c r="G601" s="257"/>
      <c r="H601" s="257"/>
    </row>
    <row r="602" spans="1:8" ht="15" customHeight="1" x14ac:dyDescent="0.25">
      <c r="A602" s="13">
        <v>28</v>
      </c>
      <c r="B602" s="80" t="s">
        <v>732</v>
      </c>
      <c r="C602" s="159">
        <v>790</v>
      </c>
      <c r="D602" s="121"/>
      <c r="E602" s="160">
        <v>41445</v>
      </c>
      <c r="F602" s="80"/>
      <c r="G602" s="257"/>
      <c r="H602" s="257"/>
    </row>
    <row r="603" spans="1:8" ht="13.5" customHeight="1" x14ac:dyDescent="0.25">
      <c r="A603" s="163">
        <v>29</v>
      </c>
      <c r="B603" s="80" t="s">
        <v>733</v>
      </c>
      <c r="C603" s="13">
        <v>22994.240000000002</v>
      </c>
      <c r="D603" s="121"/>
      <c r="E603" s="160">
        <v>39765</v>
      </c>
      <c r="F603" s="80"/>
      <c r="G603" s="257"/>
      <c r="H603" s="257"/>
    </row>
    <row r="604" spans="1:8" ht="13.5" customHeight="1" x14ac:dyDescent="0.25">
      <c r="A604" s="13">
        <v>30</v>
      </c>
      <c r="B604" s="80" t="s">
        <v>1459</v>
      </c>
      <c r="C604" s="159">
        <v>17693.900000000001</v>
      </c>
      <c r="D604" s="121"/>
      <c r="E604" s="13">
        <v>2015</v>
      </c>
      <c r="F604" s="80"/>
      <c r="G604" s="257"/>
      <c r="H604" s="257"/>
    </row>
    <row r="605" spans="1:8" ht="13.5" customHeight="1" x14ac:dyDescent="0.25">
      <c r="A605" s="163">
        <v>31</v>
      </c>
      <c r="B605" s="80" t="s">
        <v>1014</v>
      </c>
      <c r="C605" s="13">
        <v>6190.47</v>
      </c>
      <c r="D605" s="121"/>
      <c r="E605" s="13">
        <v>2015</v>
      </c>
      <c r="F605" s="80"/>
      <c r="G605" s="257"/>
      <c r="H605" s="257"/>
    </row>
    <row r="606" spans="1:8" ht="13.5" customHeight="1" x14ac:dyDescent="0.25">
      <c r="A606" s="13">
        <v>32</v>
      </c>
      <c r="B606" s="80" t="s">
        <v>554</v>
      </c>
      <c r="C606" s="159">
        <v>6000</v>
      </c>
      <c r="D606" s="121"/>
      <c r="E606" s="13">
        <v>2015</v>
      </c>
      <c r="F606" s="80"/>
      <c r="G606" s="257"/>
      <c r="H606" s="257"/>
    </row>
    <row r="607" spans="1:8" ht="13.5" customHeight="1" x14ac:dyDescent="0.25">
      <c r="A607" s="163">
        <v>33</v>
      </c>
      <c r="B607" s="80" t="s">
        <v>555</v>
      </c>
      <c r="C607" s="159">
        <v>750</v>
      </c>
      <c r="D607" s="121"/>
      <c r="E607" s="13">
        <v>2015</v>
      </c>
      <c r="F607" s="80"/>
      <c r="G607" s="257"/>
      <c r="H607" s="257"/>
    </row>
    <row r="608" spans="1:8" ht="12.6" customHeight="1" x14ac:dyDescent="0.25">
      <c r="A608" s="13">
        <v>34</v>
      </c>
      <c r="B608" s="80" t="s">
        <v>682</v>
      </c>
      <c r="C608" s="159">
        <v>272800</v>
      </c>
      <c r="D608" s="121">
        <v>266622.24</v>
      </c>
      <c r="E608" s="13">
        <v>2016</v>
      </c>
      <c r="F608" s="80"/>
      <c r="G608" s="257"/>
      <c r="H608" s="257"/>
    </row>
    <row r="609" spans="1:8" ht="13.5" customHeight="1" x14ac:dyDescent="0.25">
      <c r="A609" s="163">
        <v>35</v>
      </c>
      <c r="B609" s="80" t="s">
        <v>658</v>
      </c>
      <c r="C609" s="159">
        <v>21000</v>
      </c>
      <c r="D609" s="121"/>
      <c r="E609" s="13">
        <v>2016</v>
      </c>
      <c r="F609" s="80"/>
      <c r="G609" s="257"/>
      <c r="H609" s="257"/>
    </row>
    <row r="610" spans="1:8" ht="13.5" customHeight="1" x14ac:dyDescent="0.25">
      <c r="A610" s="13">
        <v>36</v>
      </c>
      <c r="B610" s="80" t="s">
        <v>659</v>
      </c>
      <c r="C610" s="159">
        <v>9000</v>
      </c>
      <c r="D610" s="121"/>
      <c r="E610" s="13">
        <v>2016</v>
      </c>
      <c r="F610" s="80"/>
      <c r="G610" s="257"/>
      <c r="H610" s="257"/>
    </row>
    <row r="611" spans="1:8" ht="15" customHeight="1" x14ac:dyDescent="0.25">
      <c r="A611" s="163">
        <v>37</v>
      </c>
      <c r="B611" s="80" t="s">
        <v>734</v>
      </c>
      <c r="C611" s="159">
        <v>70000</v>
      </c>
      <c r="D611" s="121">
        <v>65916.69</v>
      </c>
      <c r="E611" s="13">
        <v>2016</v>
      </c>
      <c r="F611" s="80"/>
      <c r="G611" s="257"/>
      <c r="H611" s="257"/>
    </row>
    <row r="612" spans="1:8" ht="15" customHeight="1" x14ac:dyDescent="0.25">
      <c r="A612" s="13">
        <v>38</v>
      </c>
      <c r="B612" s="80" t="s">
        <v>159</v>
      </c>
      <c r="C612" s="13">
        <v>768697.87</v>
      </c>
      <c r="D612" s="121"/>
      <c r="E612" s="13" t="s">
        <v>1202</v>
      </c>
      <c r="F612" s="80"/>
      <c r="G612" s="257"/>
      <c r="H612" s="257"/>
    </row>
    <row r="613" spans="1:8" ht="13.5" customHeight="1" x14ac:dyDescent="0.25">
      <c r="A613" s="163">
        <v>39</v>
      </c>
      <c r="B613" s="80" t="s">
        <v>692</v>
      </c>
      <c r="C613" s="13">
        <v>746000</v>
      </c>
      <c r="D613" s="121"/>
      <c r="E613" s="13"/>
      <c r="F613" s="80"/>
      <c r="G613" s="257"/>
      <c r="H613" s="257"/>
    </row>
    <row r="614" spans="1:8" ht="15" x14ac:dyDescent="0.25">
      <c r="A614" s="13">
        <v>40</v>
      </c>
      <c r="B614" s="80" t="s">
        <v>903</v>
      </c>
      <c r="C614" s="13">
        <v>170149.95</v>
      </c>
      <c r="D614" s="121"/>
      <c r="E614" s="13">
        <v>2013</v>
      </c>
      <c r="F614" s="80"/>
      <c r="G614" s="257"/>
      <c r="H614" s="257"/>
    </row>
    <row r="615" spans="1:8" ht="13.5" customHeight="1" x14ac:dyDescent="0.25">
      <c r="A615" s="163">
        <v>41</v>
      </c>
      <c r="B615" s="80" t="s">
        <v>883</v>
      </c>
      <c r="C615" s="13">
        <v>126247.49</v>
      </c>
      <c r="D615" s="121"/>
      <c r="E615" s="13"/>
      <c r="F615" s="80"/>
      <c r="G615" s="257"/>
      <c r="H615" s="257"/>
    </row>
    <row r="616" spans="1:8" ht="13.5" customHeight="1" x14ac:dyDescent="0.25">
      <c r="A616" s="13">
        <v>42</v>
      </c>
      <c r="B616" s="80" t="s">
        <v>904</v>
      </c>
      <c r="C616" s="13">
        <v>56988.22</v>
      </c>
      <c r="D616" s="121"/>
      <c r="E616" s="13"/>
      <c r="F616" s="80"/>
      <c r="G616" s="257"/>
      <c r="H616" s="257"/>
    </row>
    <row r="617" spans="1:8" ht="13.5" customHeight="1" x14ac:dyDescent="0.25">
      <c r="A617" s="163">
        <v>43</v>
      </c>
      <c r="B617" s="80" t="s">
        <v>872</v>
      </c>
      <c r="C617" s="13">
        <v>6090</v>
      </c>
      <c r="D617" s="121"/>
      <c r="E617" s="13"/>
      <c r="F617" s="80"/>
      <c r="G617" s="257"/>
      <c r="H617" s="257"/>
    </row>
    <row r="618" spans="1:8" ht="15" x14ac:dyDescent="0.25">
      <c r="A618" s="293" t="s">
        <v>1078</v>
      </c>
      <c r="B618" s="294"/>
      <c r="C618" s="84">
        <f>SUM(C575:C617)</f>
        <v>5496775.9299999997</v>
      </c>
      <c r="D618" s="111">
        <f>SUM(D575:D617)</f>
        <v>383406.93</v>
      </c>
      <c r="E618" s="121"/>
      <c r="F618" s="80"/>
      <c r="G618" s="260" t="s">
        <v>593</v>
      </c>
      <c r="H618" s="260" t="s">
        <v>1461</v>
      </c>
    </row>
    <row r="619" spans="1:8" ht="13.5" customHeight="1" x14ac:dyDescent="0.25">
      <c r="A619" s="13">
        <v>1</v>
      </c>
      <c r="B619" s="113" t="s">
        <v>735</v>
      </c>
      <c r="C619" s="122">
        <v>184524.74</v>
      </c>
      <c r="D619" s="115"/>
      <c r="E619" s="119" t="s">
        <v>1611</v>
      </c>
      <c r="F619" s="80"/>
      <c r="G619" s="263"/>
      <c r="H619" s="263"/>
    </row>
    <row r="620" spans="1:8" ht="13.5" customHeight="1" x14ac:dyDescent="0.25">
      <c r="A620" s="13">
        <v>2</v>
      </c>
      <c r="B620" s="113" t="s">
        <v>706</v>
      </c>
      <c r="C620" s="122">
        <v>81476.98</v>
      </c>
      <c r="D620" s="115"/>
      <c r="E620" s="119">
        <v>2009</v>
      </c>
      <c r="F620" s="80"/>
      <c r="G620" s="263"/>
      <c r="H620" s="263"/>
    </row>
    <row r="621" spans="1:8" ht="12.75" customHeight="1" x14ac:dyDescent="0.25">
      <c r="A621" s="13">
        <v>3</v>
      </c>
      <c r="B621" s="113" t="s">
        <v>708</v>
      </c>
      <c r="C621" s="114">
        <v>100189</v>
      </c>
      <c r="D621" s="115"/>
      <c r="E621" s="119">
        <v>2011</v>
      </c>
      <c r="F621" s="80"/>
      <c r="G621" s="263"/>
      <c r="H621" s="263"/>
    </row>
    <row r="622" spans="1:8" ht="13.5" customHeight="1" x14ac:dyDescent="0.25">
      <c r="A622" s="13">
        <v>4</v>
      </c>
      <c r="B622" s="113" t="s">
        <v>1216</v>
      </c>
      <c r="C622" s="114">
        <v>65000</v>
      </c>
      <c r="D622" s="115">
        <v>10111.32</v>
      </c>
      <c r="E622" s="119">
        <v>2011</v>
      </c>
      <c r="F622" s="80"/>
      <c r="G622" s="263"/>
      <c r="H622" s="263"/>
    </row>
    <row r="623" spans="1:8" ht="12.75" customHeight="1" x14ac:dyDescent="0.25">
      <c r="A623" s="13">
        <v>5</v>
      </c>
      <c r="B623" s="113" t="s">
        <v>229</v>
      </c>
      <c r="C623" s="114">
        <v>246129</v>
      </c>
      <c r="D623" s="115"/>
      <c r="E623" s="119" t="s">
        <v>1611</v>
      </c>
      <c r="F623" s="80"/>
      <c r="G623" s="263"/>
      <c r="H623" s="263"/>
    </row>
    <row r="624" spans="1:8" ht="13.5" customHeight="1" x14ac:dyDescent="0.25">
      <c r="A624" s="13">
        <v>6</v>
      </c>
      <c r="B624" s="113" t="s">
        <v>1121</v>
      </c>
      <c r="C624" s="114">
        <v>111718.39999999999</v>
      </c>
      <c r="D624" s="115"/>
      <c r="E624" s="119" t="s">
        <v>1201</v>
      </c>
      <c r="F624" s="80"/>
      <c r="G624" s="263"/>
      <c r="H624" s="263"/>
    </row>
    <row r="625" spans="1:8" ht="13.5" customHeight="1" x14ac:dyDescent="0.25">
      <c r="A625" s="13">
        <v>7</v>
      </c>
      <c r="B625" s="113" t="s">
        <v>1459</v>
      </c>
      <c r="C625" s="114">
        <v>36866.199999999997</v>
      </c>
      <c r="D625" s="115"/>
      <c r="E625" s="119" t="s">
        <v>1603</v>
      </c>
      <c r="F625" s="80"/>
      <c r="G625" s="263"/>
      <c r="H625" s="263"/>
    </row>
    <row r="626" spans="1:8" ht="13.5" customHeight="1" x14ac:dyDescent="0.25">
      <c r="A626" s="13">
        <v>8</v>
      </c>
      <c r="B626" s="113" t="s">
        <v>1610</v>
      </c>
      <c r="C626" s="122">
        <v>707663.29</v>
      </c>
      <c r="D626" s="115">
        <v>125064.23</v>
      </c>
      <c r="E626" s="119" t="s">
        <v>556</v>
      </c>
      <c r="F626" s="80"/>
      <c r="G626" s="263"/>
      <c r="H626" s="263"/>
    </row>
    <row r="627" spans="1:8" ht="13.5" customHeight="1" x14ac:dyDescent="0.25">
      <c r="A627" s="13">
        <v>9</v>
      </c>
      <c r="B627" s="113" t="s">
        <v>1116</v>
      </c>
      <c r="C627" s="122">
        <v>49559.09</v>
      </c>
      <c r="D627" s="115"/>
      <c r="E627" s="119">
        <v>2009</v>
      </c>
      <c r="F627" s="80"/>
      <c r="G627" s="263"/>
      <c r="H627" s="263"/>
    </row>
    <row r="628" spans="1:8" ht="13.5" customHeight="1" x14ac:dyDescent="0.25">
      <c r="A628" s="13">
        <v>10</v>
      </c>
      <c r="B628" s="113" t="s">
        <v>1601</v>
      </c>
      <c r="C628" s="122">
        <v>505777.73000000004</v>
      </c>
      <c r="D628" s="115"/>
      <c r="E628" s="119" t="s">
        <v>704</v>
      </c>
      <c r="F628" s="80"/>
      <c r="G628" s="263"/>
      <c r="H628" s="263"/>
    </row>
    <row r="629" spans="1:8" ht="13.5" customHeight="1" x14ac:dyDescent="0.25">
      <c r="A629" s="13">
        <v>11</v>
      </c>
      <c r="B629" s="113" t="s">
        <v>1061</v>
      </c>
      <c r="C629" s="114">
        <v>174933</v>
      </c>
      <c r="D629" s="115"/>
      <c r="E629" s="119">
        <v>1999</v>
      </c>
      <c r="F629" s="80"/>
      <c r="G629" s="263"/>
      <c r="H629" s="263"/>
    </row>
    <row r="630" spans="1:8" ht="13.5" customHeight="1" x14ac:dyDescent="0.25">
      <c r="A630" s="13">
        <v>12</v>
      </c>
      <c r="B630" s="113" t="s">
        <v>963</v>
      </c>
      <c r="C630" s="122">
        <v>27418.95</v>
      </c>
      <c r="D630" s="115"/>
      <c r="E630" s="119">
        <v>2010</v>
      </c>
      <c r="F630" s="80"/>
      <c r="G630" s="263"/>
      <c r="H630" s="263"/>
    </row>
    <row r="631" spans="1:8" ht="13.5" customHeight="1" x14ac:dyDescent="0.25">
      <c r="A631" s="13">
        <v>13</v>
      </c>
      <c r="B631" s="113" t="s">
        <v>1595</v>
      </c>
      <c r="C631" s="122">
        <v>319767.34000000003</v>
      </c>
      <c r="D631" s="115"/>
      <c r="E631" s="119" t="s">
        <v>1611</v>
      </c>
      <c r="F631" s="80"/>
      <c r="G631" s="263"/>
      <c r="H631" s="263"/>
    </row>
    <row r="632" spans="1:8" ht="13.5" customHeight="1" x14ac:dyDescent="0.25">
      <c r="A632" s="13">
        <v>14</v>
      </c>
      <c r="B632" s="113" t="s">
        <v>892</v>
      </c>
      <c r="C632" s="122">
        <v>193536.72</v>
      </c>
      <c r="D632" s="115"/>
      <c r="E632" s="119" t="s">
        <v>1602</v>
      </c>
      <c r="F632" s="80"/>
      <c r="G632" s="263"/>
      <c r="H632" s="263"/>
    </row>
    <row r="633" spans="1:8" ht="13.5" customHeight="1" x14ac:dyDescent="0.25">
      <c r="A633" s="13">
        <v>15</v>
      </c>
      <c r="B633" s="113" t="s">
        <v>952</v>
      </c>
      <c r="C633" s="122">
        <v>251719.03</v>
      </c>
      <c r="D633" s="115"/>
      <c r="E633" s="119" t="s">
        <v>557</v>
      </c>
      <c r="F633" s="80"/>
      <c r="G633" s="263"/>
      <c r="H633" s="263"/>
    </row>
    <row r="634" spans="1:8" ht="13.5" customHeight="1" x14ac:dyDescent="0.25">
      <c r="A634" s="13">
        <v>16</v>
      </c>
      <c r="B634" s="113" t="s">
        <v>1114</v>
      </c>
      <c r="C634" s="114">
        <v>7200</v>
      </c>
      <c r="D634" s="115"/>
      <c r="E634" s="119" t="s">
        <v>228</v>
      </c>
      <c r="F634" s="80"/>
      <c r="G634" s="263"/>
      <c r="H634" s="263"/>
    </row>
    <row r="635" spans="1:8" ht="15" customHeight="1" x14ac:dyDescent="0.25">
      <c r="A635" s="13">
        <v>17</v>
      </c>
      <c r="B635" s="113" t="s">
        <v>1052</v>
      </c>
      <c r="C635" s="114">
        <v>39593</v>
      </c>
      <c r="D635" s="115"/>
      <c r="E635" s="119" t="s">
        <v>234</v>
      </c>
      <c r="F635" s="80"/>
      <c r="G635" s="263"/>
      <c r="H635" s="263"/>
    </row>
    <row r="636" spans="1:8" ht="13.5" customHeight="1" x14ac:dyDescent="0.25">
      <c r="A636" s="13">
        <v>18</v>
      </c>
      <c r="B636" s="113" t="s">
        <v>958</v>
      </c>
      <c r="C636" s="114">
        <v>21495</v>
      </c>
      <c r="D636" s="115"/>
      <c r="E636" s="119">
        <v>2010</v>
      </c>
      <c r="F636" s="80"/>
      <c r="G636" s="263"/>
      <c r="H636" s="263"/>
    </row>
    <row r="637" spans="1:8" ht="13.5" customHeight="1" x14ac:dyDescent="0.25">
      <c r="A637" s="13">
        <v>19</v>
      </c>
      <c r="B637" s="113" t="s">
        <v>736</v>
      </c>
      <c r="C637" s="122">
        <v>22062.71</v>
      </c>
      <c r="D637" s="115"/>
      <c r="E637" s="119" t="s">
        <v>738</v>
      </c>
      <c r="F637" s="80"/>
      <c r="G637" s="263"/>
      <c r="H637" s="263"/>
    </row>
    <row r="638" spans="1:8" ht="12.75" customHeight="1" x14ac:dyDescent="0.25">
      <c r="A638" s="13">
        <v>20</v>
      </c>
      <c r="B638" s="113" t="s">
        <v>950</v>
      </c>
      <c r="C638" s="122">
        <v>19077.28</v>
      </c>
      <c r="D638" s="115"/>
      <c r="E638" s="119">
        <v>2007</v>
      </c>
      <c r="F638" s="80"/>
      <c r="G638" s="263"/>
      <c r="H638" s="263"/>
    </row>
    <row r="639" spans="1:8" ht="13.5" customHeight="1" x14ac:dyDescent="0.25">
      <c r="A639" s="13">
        <v>21</v>
      </c>
      <c r="B639" s="113" t="s">
        <v>957</v>
      </c>
      <c r="C639" s="114">
        <v>1631171.85</v>
      </c>
      <c r="D639" s="115"/>
      <c r="E639" s="119" t="s">
        <v>540</v>
      </c>
      <c r="F639" s="80"/>
      <c r="G639" s="263"/>
      <c r="H639" s="263"/>
    </row>
    <row r="640" spans="1:8" ht="13.5" customHeight="1" x14ac:dyDescent="0.25">
      <c r="A640" s="13">
        <v>22</v>
      </c>
      <c r="B640" s="113" t="s">
        <v>737</v>
      </c>
      <c r="C640" s="122">
        <v>4407.42</v>
      </c>
      <c r="D640" s="115"/>
      <c r="E640" s="119">
        <v>2007</v>
      </c>
      <c r="F640" s="80"/>
      <c r="G640" s="263"/>
      <c r="H640" s="263"/>
    </row>
    <row r="641" spans="1:8" ht="13.5" customHeight="1" x14ac:dyDescent="0.25">
      <c r="A641" s="13">
        <v>23</v>
      </c>
      <c r="B641" s="113" t="s">
        <v>1596</v>
      </c>
      <c r="C641" s="122">
        <v>21099.119999999999</v>
      </c>
      <c r="D641" s="115"/>
      <c r="E641" s="119" t="s">
        <v>1609</v>
      </c>
      <c r="F641" s="80"/>
      <c r="G641" s="263"/>
      <c r="H641" s="263"/>
    </row>
    <row r="642" spans="1:8" ht="13.5" customHeight="1" x14ac:dyDescent="0.25">
      <c r="A642" s="13">
        <v>24</v>
      </c>
      <c r="B642" s="113" t="s">
        <v>888</v>
      </c>
      <c r="C642" s="114">
        <v>48849.599999999999</v>
      </c>
      <c r="D642" s="115"/>
      <c r="E642" s="119">
        <v>2012</v>
      </c>
      <c r="F642" s="80"/>
      <c r="G642" s="263"/>
      <c r="H642" s="263"/>
    </row>
    <row r="643" spans="1:8" ht="13.5" customHeight="1" x14ac:dyDescent="0.25">
      <c r="A643" s="13">
        <v>25</v>
      </c>
      <c r="B643" s="113" t="s">
        <v>1053</v>
      </c>
      <c r="C643" s="114">
        <v>2690</v>
      </c>
      <c r="D643" s="115"/>
      <c r="E643" s="119">
        <v>2013</v>
      </c>
      <c r="F643" s="80"/>
      <c r="G643" s="263"/>
      <c r="H643" s="263"/>
    </row>
    <row r="644" spans="1:8" ht="13.5" customHeight="1" x14ac:dyDescent="0.25">
      <c r="A644" s="13">
        <v>26</v>
      </c>
      <c r="B644" s="113" t="s">
        <v>1113</v>
      </c>
      <c r="C644" s="114">
        <v>32680</v>
      </c>
      <c r="D644" s="115"/>
      <c r="E644" s="119">
        <v>2013</v>
      </c>
      <c r="F644" s="80"/>
      <c r="G644" s="263"/>
      <c r="H644" s="263"/>
    </row>
    <row r="645" spans="1:8" ht="13.5" customHeight="1" x14ac:dyDescent="0.25">
      <c r="A645" s="13">
        <v>27</v>
      </c>
      <c r="B645" s="113" t="s">
        <v>702</v>
      </c>
      <c r="C645" s="114">
        <v>5664</v>
      </c>
      <c r="D645" s="115"/>
      <c r="E645" s="119">
        <v>2014</v>
      </c>
      <c r="F645" s="80"/>
      <c r="G645" s="263"/>
      <c r="H645" s="263"/>
    </row>
    <row r="646" spans="1:8" ht="13.15" customHeight="1" x14ac:dyDescent="0.25">
      <c r="A646" s="13">
        <v>28</v>
      </c>
      <c r="B646" s="113" t="s">
        <v>878</v>
      </c>
      <c r="C646" s="114">
        <v>7800</v>
      </c>
      <c r="D646" s="115"/>
      <c r="E646" s="119">
        <v>2014</v>
      </c>
      <c r="F646" s="80"/>
      <c r="G646" s="263"/>
      <c r="H646" s="263"/>
    </row>
    <row r="647" spans="1:8" ht="13.5" customHeight="1" x14ac:dyDescent="0.25">
      <c r="A647" s="13">
        <v>29</v>
      </c>
      <c r="B647" s="113" t="s">
        <v>1266</v>
      </c>
      <c r="C647" s="114">
        <v>34800</v>
      </c>
      <c r="D647" s="115"/>
      <c r="E647" s="116">
        <v>41897</v>
      </c>
      <c r="F647" s="80"/>
      <c r="G647" s="263"/>
      <c r="H647" s="263"/>
    </row>
    <row r="648" spans="1:8" ht="13.5" customHeight="1" x14ac:dyDescent="0.25">
      <c r="A648" s="13">
        <v>30</v>
      </c>
      <c r="B648" s="113" t="s">
        <v>962</v>
      </c>
      <c r="C648" s="114">
        <v>2000</v>
      </c>
      <c r="D648" s="115"/>
      <c r="E648" s="116">
        <v>41897</v>
      </c>
      <c r="F648" s="80"/>
      <c r="G648" s="263"/>
      <c r="H648" s="263"/>
    </row>
    <row r="649" spans="1:8" ht="13.5" customHeight="1" x14ac:dyDescent="0.25">
      <c r="A649" s="13">
        <v>31</v>
      </c>
      <c r="B649" s="126" t="s">
        <v>140</v>
      </c>
      <c r="C649" s="155">
        <v>421292.52</v>
      </c>
      <c r="D649" s="128"/>
      <c r="E649" s="164">
        <v>41137</v>
      </c>
      <c r="F649" s="80"/>
      <c r="G649" s="263"/>
      <c r="H649" s="263"/>
    </row>
    <row r="650" spans="1:8" ht="13.5" customHeight="1" x14ac:dyDescent="0.25">
      <c r="A650" s="13">
        <v>32</v>
      </c>
      <c r="B650" s="130" t="s">
        <v>687</v>
      </c>
      <c r="C650" s="132">
        <v>16147</v>
      </c>
      <c r="D650" s="131"/>
      <c r="E650" s="129">
        <v>2013</v>
      </c>
      <c r="F650" s="80"/>
      <c r="G650" s="263"/>
      <c r="H650" s="263"/>
    </row>
    <row r="651" spans="1:8" ht="13.5" customHeight="1" x14ac:dyDescent="0.25">
      <c r="A651" s="13">
        <v>33</v>
      </c>
      <c r="B651" s="133" t="s">
        <v>1369</v>
      </c>
      <c r="C651" s="156">
        <v>1047671.91</v>
      </c>
      <c r="D651" s="123"/>
      <c r="E651" s="124">
        <v>2014</v>
      </c>
      <c r="F651" s="80"/>
      <c r="G651" s="263"/>
      <c r="H651" s="263"/>
    </row>
    <row r="652" spans="1:8" ht="13.5" customHeight="1" x14ac:dyDescent="0.25">
      <c r="A652" s="13">
        <v>34</v>
      </c>
      <c r="B652" s="113" t="s">
        <v>558</v>
      </c>
      <c r="C652" s="114">
        <v>249000</v>
      </c>
      <c r="D652" s="115"/>
      <c r="E652" s="119">
        <v>2015</v>
      </c>
      <c r="F652" s="80"/>
      <c r="G652" s="263"/>
      <c r="H652" s="263"/>
    </row>
    <row r="653" spans="1:8" ht="13.5" customHeight="1" x14ac:dyDescent="0.25">
      <c r="A653" s="13">
        <v>35</v>
      </c>
      <c r="B653" s="113" t="s">
        <v>709</v>
      </c>
      <c r="C653" s="122">
        <v>20892.009999999998</v>
      </c>
      <c r="D653" s="115"/>
      <c r="E653" s="119">
        <v>2015</v>
      </c>
      <c r="F653" s="80"/>
      <c r="G653" s="263"/>
      <c r="H653" s="263"/>
    </row>
    <row r="654" spans="1:8" ht="13.5" customHeight="1" x14ac:dyDescent="0.25">
      <c r="A654" s="13">
        <v>36</v>
      </c>
      <c r="B654" s="113" t="s">
        <v>901</v>
      </c>
      <c r="C654" s="122">
        <v>2032</v>
      </c>
      <c r="D654" s="115"/>
      <c r="E654" s="119" t="s">
        <v>690</v>
      </c>
      <c r="F654" s="80"/>
      <c r="G654" s="263"/>
      <c r="H654" s="263"/>
    </row>
    <row r="655" spans="1:8" ht="13.5" customHeight="1" x14ac:dyDescent="0.25">
      <c r="A655" s="13">
        <v>37</v>
      </c>
      <c r="B655" s="113" t="s">
        <v>159</v>
      </c>
      <c r="C655" s="122">
        <v>2681239.19</v>
      </c>
      <c r="D655" s="115"/>
      <c r="E655" s="119" t="s">
        <v>696</v>
      </c>
      <c r="F655" s="80"/>
      <c r="G655" s="263"/>
      <c r="H655" s="263"/>
    </row>
    <row r="656" spans="1:8" ht="13.5" customHeight="1" x14ac:dyDescent="0.25">
      <c r="A656" s="13">
        <v>38</v>
      </c>
      <c r="B656" s="113" t="s">
        <v>905</v>
      </c>
      <c r="C656" s="122">
        <v>76038.289999999994</v>
      </c>
      <c r="D656" s="115"/>
      <c r="E656" s="116">
        <v>24868</v>
      </c>
      <c r="F656" s="80"/>
      <c r="G656" s="263"/>
      <c r="H656" s="263"/>
    </row>
    <row r="657" spans="1:8" ht="13.15" customHeight="1" x14ac:dyDescent="0.25">
      <c r="A657" s="13">
        <v>39</v>
      </c>
      <c r="B657" s="113" t="s">
        <v>829</v>
      </c>
      <c r="C657" s="122">
        <v>29752.02</v>
      </c>
      <c r="D657" s="115"/>
      <c r="E657" s="116">
        <v>24868</v>
      </c>
      <c r="F657" s="80"/>
      <c r="G657" s="263"/>
      <c r="H657" s="263"/>
    </row>
    <row r="658" spans="1:8" ht="12.75" customHeight="1" x14ac:dyDescent="0.25">
      <c r="A658" s="13">
        <v>40</v>
      </c>
      <c r="B658" s="113" t="s">
        <v>1606</v>
      </c>
      <c r="C658" s="122">
        <v>95162.69</v>
      </c>
      <c r="D658" s="115"/>
      <c r="E658" s="116">
        <v>41628</v>
      </c>
      <c r="F658" s="80"/>
      <c r="G658" s="263"/>
      <c r="H658" s="263"/>
    </row>
    <row r="659" spans="1:8" ht="12.75" customHeight="1" x14ac:dyDescent="0.25">
      <c r="A659" s="13">
        <v>41</v>
      </c>
      <c r="B659" s="113" t="s">
        <v>906</v>
      </c>
      <c r="C659" s="122">
        <v>175121.8</v>
      </c>
      <c r="D659" s="115"/>
      <c r="E659" s="116">
        <v>41628</v>
      </c>
      <c r="F659" s="80"/>
      <c r="G659" s="263"/>
      <c r="H659" s="263"/>
    </row>
    <row r="660" spans="1:8" ht="12.75" customHeight="1" x14ac:dyDescent="0.25">
      <c r="A660" s="13">
        <v>42</v>
      </c>
      <c r="B660" s="113" t="s">
        <v>845</v>
      </c>
      <c r="C660" s="122">
        <v>5426.2</v>
      </c>
      <c r="D660" s="115"/>
      <c r="E660" s="116">
        <v>37316</v>
      </c>
      <c r="F660" s="80"/>
      <c r="G660" s="263"/>
      <c r="H660" s="263"/>
    </row>
    <row r="661" spans="1:8" ht="12.75" customHeight="1" x14ac:dyDescent="0.25">
      <c r="A661" s="13">
        <v>43</v>
      </c>
      <c r="B661" s="113" t="s">
        <v>866</v>
      </c>
      <c r="C661" s="122">
        <v>6434.54</v>
      </c>
      <c r="D661" s="115"/>
      <c r="E661" s="116">
        <v>40241</v>
      </c>
      <c r="F661" s="80"/>
      <c r="G661" s="263"/>
      <c r="H661" s="263"/>
    </row>
    <row r="662" spans="1:8" ht="13.5" customHeight="1" x14ac:dyDescent="0.25">
      <c r="A662" s="13">
        <v>44</v>
      </c>
      <c r="B662" s="113" t="s">
        <v>907</v>
      </c>
      <c r="C662" s="122">
        <v>25068</v>
      </c>
      <c r="D662" s="115"/>
      <c r="E662" s="116">
        <v>41628</v>
      </c>
      <c r="F662" s="80"/>
      <c r="G662" s="263"/>
      <c r="H662" s="263"/>
    </row>
    <row r="663" spans="1:8" ht="13.5" customHeight="1" x14ac:dyDescent="0.25">
      <c r="A663" s="293" t="s">
        <v>1309</v>
      </c>
      <c r="B663" s="294"/>
      <c r="C663" s="111">
        <f>SUM(C619:C662)</f>
        <v>9808147.6199999955</v>
      </c>
      <c r="D663" s="111">
        <f>SUM(D619:D662)</f>
        <v>135175.54999999999</v>
      </c>
      <c r="E663" s="121"/>
      <c r="F663" s="80"/>
      <c r="G663" s="260" t="s">
        <v>574</v>
      </c>
      <c r="H663" s="260" t="s">
        <v>1461</v>
      </c>
    </row>
    <row r="664" spans="1:8" ht="15" customHeight="1" x14ac:dyDescent="0.25">
      <c r="A664" s="13">
        <v>1</v>
      </c>
      <c r="B664" s="113" t="s">
        <v>1606</v>
      </c>
      <c r="C664" s="114">
        <v>107078</v>
      </c>
      <c r="D664" s="115"/>
      <c r="E664" s="119" t="s">
        <v>1603</v>
      </c>
      <c r="F664" s="80"/>
      <c r="G664" s="263"/>
      <c r="H664" s="263"/>
    </row>
    <row r="665" spans="1:8" ht="15" customHeight="1" x14ac:dyDescent="0.25">
      <c r="A665" s="13">
        <v>2</v>
      </c>
      <c r="B665" s="113" t="s">
        <v>1601</v>
      </c>
      <c r="C665" s="122">
        <v>252576</v>
      </c>
      <c r="D665" s="115"/>
      <c r="E665" s="119" t="s">
        <v>1207</v>
      </c>
      <c r="F665" s="80"/>
      <c r="G665" s="263"/>
      <c r="H665" s="263"/>
    </row>
    <row r="666" spans="1:8" ht="15" customHeight="1" x14ac:dyDescent="0.25">
      <c r="A666" s="13">
        <v>3</v>
      </c>
      <c r="B666" s="113" t="s">
        <v>229</v>
      </c>
      <c r="C666" s="114">
        <v>141624</v>
      </c>
      <c r="D666" s="115"/>
      <c r="E666" s="119" t="s">
        <v>1613</v>
      </c>
      <c r="F666" s="80"/>
      <c r="G666" s="263"/>
      <c r="H666" s="263"/>
    </row>
    <row r="667" spans="1:8" ht="15" customHeight="1" x14ac:dyDescent="0.25">
      <c r="A667" s="13">
        <v>4</v>
      </c>
      <c r="B667" s="113" t="s">
        <v>1121</v>
      </c>
      <c r="C667" s="114">
        <v>59061.8</v>
      </c>
      <c r="D667" s="115"/>
      <c r="E667" s="119" t="s">
        <v>1007</v>
      </c>
      <c r="F667" s="80"/>
      <c r="G667" s="263"/>
      <c r="H667" s="263"/>
    </row>
    <row r="668" spans="1:8" ht="13.5" customHeight="1" x14ac:dyDescent="0.25">
      <c r="A668" s="13">
        <v>5</v>
      </c>
      <c r="B668" s="113" t="s">
        <v>1610</v>
      </c>
      <c r="C668" s="114">
        <v>132132</v>
      </c>
      <c r="D668" s="115">
        <v>30948.13</v>
      </c>
      <c r="E668" s="119" t="s">
        <v>1207</v>
      </c>
      <c r="F668" s="80"/>
      <c r="G668" s="263"/>
      <c r="H668" s="263"/>
    </row>
    <row r="669" spans="1:8" ht="13.5" customHeight="1" x14ac:dyDescent="0.25">
      <c r="A669" s="13">
        <v>6</v>
      </c>
      <c r="B669" s="113" t="s">
        <v>888</v>
      </c>
      <c r="C669" s="114">
        <v>8250</v>
      </c>
      <c r="D669" s="115"/>
      <c r="E669" s="119">
        <v>2012</v>
      </c>
      <c r="F669" s="80"/>
      <c r="G669" s="263"/>
      <c r="H669" s="263"/>
    </row>
    <row r="670" spans="1:8" ht="13.5" customHeight="1" x14ac:dyDescent="0.25">
      <c r="A670" s="13">
        <v>7</v>
      </c>
      <c r="B670" s="113" t="s">
        <v>717</v>
      </c>
      <c r="C670" s="114">
        <v>2500</v>
      </c>
      <c r="D670" s="115"/>
      <c r="E670" s="116">
        <v>41898</v>
      </c>
      <c r="F670" s="80"/>
      <c r="G670" s="263"/>
      <c r="H670" s="263"/>
    </row>
    <row r="671" spans="1:8" ht="13.5" customHeight="1" x14ac:dyDescent="0.25">
      <c r="A671" s="13">
        <v>8</v>
      </c>
      <c r="B671" s="113" t="s">
        <v>878</v>
      </c>
      <c r="C671" s="114">
        <v>2580</v>
      </c>
      <c r="D671" s="115"/>
      <c r="E671" s="119">
        <v>2008</v>
      </c>
      <c r="F671" s="80"/>
      <c r="G671" s="263"/>
      <c r="H671" s="263"/>
    </row>
    <row r="672" spans="1:8" ht="13.5" customHeight="1" x14ac:dyDescent="0.25">
      <c r="A672" s="13">
        <v>9</v>
      </c>
      <c r="B672" s="113" t="s">
        <v>949</v>
      </c>
      <c r="C672" s="114">
        <v>17489.2</v>
      </c>
      <c r="D672" s="115"/>
      <c r="E672" s="119" t="s">
        <v>1594</v>
      </c>
      <c r="F672" s="80"/>
      <c r="G672" s="263"/>
      <c r="H672" s="263"/>
    </row>
    <row r="673" spans="1:8" ht="13.5" customHeight="1" x14ac:dyDescent="0.25">
      <c r="A673" s="13">
        <v>10</v>
      </c>
      <c r="B673" s="113" t="s">
        <v>1458</v>
      </c>
      <c r="C673" s="122">
        <v>311825.65999999997</v>
      </c>
      <c r="D673" s="115"/>
      <c r="E673" s="119" t="s">
        <v>1201</v>
      </c>
      <c r="F673" s="80"/>
      <c r="G673" s="263"/>
      <c r="H673" s="263"/>
    </row>
    <row r="674" spans="1:8" ht="13.5" customHeight="1" x14ac:dyDescent="0.25">
      <c r="A674" s="13">
        <v>11</v>
      </c>
      <c r="B674" s="113" t="s">
        <v>958</v>
      </c>
      <c r="C674" s="122">
        <v>45741.18</v>
      </c>
      <c r="D674" s="115"/>
      <c r="E674" s="119" t="s">
        <v>1592</v>
      </c>
      <c r="F674" s="80"/>
      <c r="G674" s="263"/>
      <c r="H674" s="263"/>
    </row>
    <row r="675" spans="1:8" ht="13.5" customHeight="1" x14ac:dyDescent="0.25">
      <c r="A675" s="13">
        <v>12</v>
      </c>
      <c r="B675" s="113" t="s">
        <v>952</v>
      </c>
      <c r="C675" s="122">
        <v>248194.86</v>
      </c>
      <c r="D675" s="115"/>
      <c r="E675" s="119" t="s">
        <v>1206</v>
      </c>
      <c r="F675" s="80"/>
      <c r="G675" s="263"/>
      <c r="H675" s="263"/>
    </row>
    <row r="676" spans="1:8" ht="13.5" customHeight="1" x14ac:dyDescent="0.25">
      <c r="A676" s="13">
        <v>13</v>
      </c>
      <c r="B676" s="113" t="s">
        <v>908</v>
      </c>
      <c r="C676" s="114">
        <v>15918</v>
      </c>
      <c r="D676" s="115"/>
      <c r="E676" s="119">
        <v>2010</v>
      </c>
      <c r="F676" s="80"/>
      <c r="G676" s="263"/>
      <c r="H676" s="263"/>
    </row>
    <row r="677" spans="1:8" ht="13.5" customHeight="1" x14ac:dyDescent="0.25">
      <c r="A677" s="13">
        <v>14</v>
      </c>
      <c r="B677" s="113" t="s">
        <v>159</v>
      </c>
      <c r="C677" s="122">
        <v>280325.95</v>
      </c>
      <c r="D677" s="115"/>
      <c r="E677" s="119" t="s">
        <v>696</v>
      </c>
      <c r="F677" s="80"/>
      <c r="G677" s="263"/>
      <c r="H677" s="263"/>
    </row>
    <row r="678" spans="1:8" ht="13.5" customHeight="1" x14ac:dyDescent="0.25">
      <c r="A678" s="13">
        <v>15</v>
      </c>
      <c r="B678" s="113" t="s">
        <v>866</v>
      </c>
      <c r="C678" s="122">
        <v>6434.54</v>
      </c>
      <c r="D678" s="115"/>
      <c r="E678" s="116">
        <v>40241</v>
      </c>
      <c r="F678" s="80"/>
      <c r="G678" s="263"/>
      <c r="H678" s="263"/>
    </row>
    <row r="679" spans="1:8" ht="13.5" customHeight="1" x14ac:dyDescent="0.25">
      <c r="A679" s="13">
        <v>16</v>
      </c>
      <c r="B679" s="113" t="s">
        <v>960</v>
      </c>
      <c r="C679" s="122">
        <v>27730.1</v>
      </c>
      <c r="D679" s="115"/>
      <c r="E679" s="119" t="s">
        <v>912</v>
      </c>
      <c r="F679" s="80"/>
      <c r="G679" s="263"/>
      <c r="H679" s="263"/>
    </row>
    <row r="680" spans="1:8" ht="13.5" customHeight="1" x14ac:dyDescent="0.25">
      <c r="A680" s="13">
        <v>17</v>
      </c>
      <c r="B680" s="113" t="s">
        <v>659</v>
      </c>
      <c r="C680" s="122">
        <v>10272</v>
      </c>
      <c r="D680" s="115"/>
      <c r="E680" s="116">
        <v>40543</v>
      </c>
      <c r="F680" s="80"/>
      <c r="G680" s="263"/>
      <c r="H680" s="263"/>
    </row>
    <row r="681" spans="1:8" ht="13.5" customHeight="1" x14ac:dyDescent="0.25">
      <c r="A681" s="13">
        <v>18</v>
      </c>
      <c r="B681" s="113" t="s">
        <v>909</v>
      </c>
      <c r="C681" s="122">
        <v>8270</v>
      </c>
      <c r="D681" s="115"/>
      <c r="E681" s="119">
        <v>2017</v>
      </c>
      <c r="F681" s="80"/>
      <c r="G681" s="263"/>
      <c r="H681" s="263"/>
    </row>
    <row r="682" spans="1:8" ht="13.5" customHeight="1" x14ac:dyDescent="0.25">
      <c r="A682" s="13">
        <v>19</v>
      </c>
      <c r="B682" s="113" t="s">
        <v>910</v>
      </c>
      <c r="C682" s="122">
        <v>270577</v>
      </c>
      <c r="D682" s="115"/>
      <c r="E682" s="119">
        <v>2017</v>
      </c>
      <c r="F682" s="80"/>
      <c r="G682" s="263"/>
      <c r="H682" s="263"/>
    </row>
    <row r="683" spans="1:8" ht="13.5" customHeight="1" x14ac:dyDescent="0.25">
      <c r="A683" s="13">
        <v>20</v>
      </c>
      <c r="B683" s="113" t="s">
        <v>191</v>
      </c>
      <c r="C683" s="122">
        <v>2161000</v>
      </c>
      <c r="D683" s="115"/>
      <c r="E683" s="119">
        <v>2017</v>
      </c>
      <c r="F683" s="80"/>
      <c r="G683" s="263"/>
      <c r="H683" s="263"/>
    </row>
    <row r="684" spans="1:8" ht="13.5" customHeight="1" x14ac:dyDescent="0.25">
      <c r="A684" s="13">
        <v>21</v>
      </c>
      <c r="B684" s="113" t="s">
        <v>911</v>
      </c>
      <c r="C684" s="122">
        <v>72953</v>
      </c>
      <c r="D684" s="115"/>
      <c r="E684" s="119">
        <v>2017</v>
      </c>
      <c r="F684" s="80"/>
      <c r="G684" s="263"/>
      <c r="H684" s="263"/>
    </row>
    <row r="685" spans="1:8" ht="15" x14ac:dyDescent="0.25">
      <c r="A685" s="293" t="s">
        <v>1309</v>
      </c>
      <c r="B685" s="294"/>
      <c r="C685" s="84">
        <f>SUM(C664:C684)</f>
        <v>4182533.29</v>
      </c>
      <c r="D685" s="111">
        <f>SUM(D664:D684)</f>
        <v>30948.13</v>
      </c>
      <c r="E685" s="121"/>
      <c r="F685" s="80"/>
      <c r="G685" s="260" t="s">
        <v>577</v>
      </c>
      <c r="H685" s="260" t="s">
        <v>1461</v>
      </c>
    </row>
    <row r="686" spans="1:8" ht="13.5" customHeight="1" x14ac:dyDescent="0.25">
      <c r="A686" s="13">
        <v>1</v>
      </c>
      <c r="B686" s="80" t="s">
        <v>225</v>
      </c>
      <c r="C686" s="165">
        <v>23560.89</v>
      </c>
      <c r="D686" s="148"/>
      <c r="E686" s="147" t="s">
        <v>1614</v>
      </c>
      <c r="F686" s="80"/>
      <c r="G686" s="261"/>
      <c r="H686" s="261"/>
    </row>
    <row r="687" spans="1:8" ht="13.5" customHeight="1" x14ac:dyDescent="0.25">
      <c r="A687" s="13">
        <v>2</v>
      </c>
      <c r="B687" s="80" t="s">
        <v>1610</v>
      </c>
      <c r="C687" s="166">
        <v>190613.9</v>
      </c>
      <c r="D687" s="145">
        <v>41075.1</v>
      </c>
      <c r="E687" s="119" t="s">
        <v>1207</v>
      </c>
      <c r="F687" s="80"/>
      <c r="G687" s="261"/>
      <c r="H687" s="261"/>
    </row>
    <row r="688" spans="1:8" ht="13.5" customHeight="1" x14ac:dyDescent="0.25">
      <c r="A688" s="13">
        <v>3</v>
      </c>
      <c r="B688" s="80" t="s">
        <v>740</v>
      </c>
      <c r="C688" s="167">
        <v>12340</v>
      </c>
      <c r="D688" s="115"/>
      <c r="E688" s="119">
        <v>2008</v>
      </c>
      <c r="F688" s="80"/>
      <c r="G688" s="261"/>
      <c r="H688" s="261"/>
    </row>
    <row r="689" spans="1:8" ht="13.5" customHeight="1" x14ac:dyDescent="0.25">
      <c r="A689" s="13">
        <v>4</v>
      </c>
      <c r="B689" s="80" t="s">
        <v>913</v>
      </c>
      <c r="C689" s="167">
        <v>95986</v>
      </c>
      <c r="D689" s="115"/>
      <c r="E689" s="119" t="s">
        <v>742</v>
      </c>
      <c r="F689" s="80"/>
      <c r="G689" s="261"/>
      <c r="H689" s="261"/>
    </row>
    <row r="690" spans="1:8" ht="13.5" customHeight="1" x14ac:dyDescent="0.25">
      <c r="A690" s="13">
        <v>5</v>
      </c>
      <c r="B690" s="80" t="s">
        <v>1458</v>
      </c>
      <c r="C690" s="166">
        <v>501156.35</v>
      </c>
      <c r="D690" s="115"/>
      <c r="E690" s="119" t="s">
        <v>230</v>
      </c>
      <c r="F690" s="80"/>
      <c r="G690" s="261"/>
      <c r="H690" s="261"/>
    </row>
    <row r="691" spans="1:8" ht="13.5" customHeight="1" x14ac:dyDescent="0.25">
      <c r="A691" s="13">
        <v>6</v>
      </c>
      <c r="B691" s="80" t="s">
        <v>1459</v>
      </c>
      <c r="C691" s="167">
        <v>38100</v>
      </c>
      <c r="D691" s="115"/>
      <c r="E691" s="119">
        <v>2004</v>
      </c>
      <c r="F691" s="80"/>
      <c r="G691" s="261"/>
      <c r="H691" s="261"/>
    </row>
    <row r="692" spans="1:8" ht="13.5" customHeight="1" x14ac:dyDescent="0.25">
      <c r="A692" s="13">
        <v>7</v>
      </c>
      <c r="B692" s="80" t="s">
        <v>229</v>
      </c>
      <c r="C692" s="166">
        <v>61376.25</v>
      </c>
      <c r="D692" s="115"/>
      <c r="E692" s="119" t="s">
        <v>190</v>
      </c>
      <c r="F692" s="80"/>
      <c r="G692" s="261"/>
      <c r="H692" s="261"/>
    </row>
    <row r="693" spans="1:8" ht="13.5" customHeight="1" x14ac:dyDescent="0.25">
      <c r="A693" s="13">
        <v>8</v>
      </c>
      <c r="B693" s="80" t="s">
        <v>1601</v>
      </c>
      <c r="C693" s="166">
        <v>736536.79</v>
      </c>
      <c r="D693" s="115"/>
      <c r="E693" s="119" t="s">
        <v>1336</v>
      </c>
      <c r="F693" s="80"/>
      <c r="G693" s="261"/>
      <c r="H693" s="261"/>
    </row>
    <row r="694" spans="1:8" ht="13.5" customHeight="1" x14ac:dyDescent="0.25">
      <c r="A694" s="13">
        <v>9</v>
      </c>
      <c r="B694" s="161" t="s">
        <v>914</v>
      </c>
      <c r="C694" s="168">
        <v>193500</v>
      </c>
      <c r="D694" s="169">
        <v>38700</v>
      </c>
      <c r="E694" s="147">
        <v>2013</v>
      </c>
      <c r="F694" s="80"/>
      <c r="G694" s="261"/>
      <c r="H694" s="261"/>
    </row>
    <row r="695" spans="1:8" ht="13.5" customHeight="1" x14ac:dyDescent="0.25">
      <c r="A695" s="13">
        <v>10</v>
      </c>
      <c r="B695" s="80" t="s">
        <v>232</v>
      </c>
      <c r="C695" s="167">
        <v>170149.95</v>
      </c>
      <c r="D695" s="115"/>
      <c r="E695" s="119">
        <v>2013</v>
      </c>
      <c r="F695" s="80"/>
      <c r="G695" s="261"/>
      <c r="H695" s="261"/>
    </row>
    <row r="696" spans="1:8" ht="13.5" customHeight="1" x14ac:dyDescent="0.25">
      <c r="A696" s="13">
        <v>11</v>
      </c>
      <c r="B696" s="80" t="s">
        <v>699</v>
      </c>
      <c r="C696" s="167">
        <v>16140.5</v>
      </c>
      <c r="D696" s="115"/>
      <c r="E696" s="119" t="s">
        <v>1214</v>
      </c>
      <c r="F696" s="80"/>
      <c r="G696" s="261"/>
      <c r="H696" s="261"/>
    </row>
    <row r="697" spans="1:8" ht="15" x14ac:dyDescent="0.25">
      <c r="A697" s="13">
        <v>12</v>
      </c>
      <c r="B697" s="80" t="s">
        <v>741</v>
      </c>
      <c r="C697" s="167">
        <v>122030</v>
      </c>
      <c r="D697" s="115"/>
      <c r="E697" s="119">
        <v>2013</v>
      </c>
      <c r="F697" s="80"/>
      <c r="G697" s="261"/>
      <c r="H697" s="261"/>
    </row>
    <row r="698" spans="1:8" ht="15" x14ac:dyDescent="0.25">
      <c r="A698" s="13">
        <v>13</v>
      </c>
      <c r="B698" s="80" t="s">
        <v>1612</v>
      </c>
      <c r="C698" s="167">
        <v>35984</v>
      </c>
      <c r="D698" s="115"/>
      <c r="E698" s="119" t="s">
        <v>1214</v>
      </c>
      <c r="F698" s="80"/>
      <c r="G698" s="261"/>
      <c r="H698" s="261"/>
    </row>
    <row r="699" spans="1:8" ht="13.5" customHeight="1" x14ac:dyDescent="0.25">
      <c r="A699" s="13">
        <v>14</v>
      </c>
      <c r="B699" s="161" t="s">
        <v>915</v>
      </c>
      <c r="C699" s="168">
        <v>103707.9</v>
      </c>
      <c r="D699" s="148"/>
      <c r="E699" s="147">
        <v>2013</v>
      </c>
      <c r="F699" s="80"/>
      <c r="G699" s="261"/>
      <c r="H699" s="261"/>
    </row>
    <row r="700" spans="1:8" ht="13.5" customHeight="1" x14ac:dyDescent="0.25">
      <c r="A700" s="13">
        <v>15</v>
      </c>
      <c r="B700" s="80" t="s">
        <v>899</v>
      </c>
      <c r="C700" s="166">
        <v>285007.11</v>
      </c>
      <c r="D700" s="115">
        <v>3908.95</v>
      </c>
      <c r="E700" s="119" t="s">
        <v>918</v>
      </c>
      <c r="F700" s="80"/>
      <c r="G700" s="261"/>
      <c r="H700" s="261"/>
    </row>
    <row r="701" spans="1:8" ht="15" x14ac:dyDescent="0.25">
      <c r="A701" s="13">
        <v>16</v>
      </c>
      <c r="B701" s="80" t="s">
        <v>916</v>
      </c>
      <c r="C701" s="167">
        <v>4400</v>
      </c>
      <c r="D701" s="115"/>
      <c r="E701" s="119">
        <v>2004</v>
      </c>
      <c r="F701" s="80"/>
      <c r="G701" s="261"/>
      <c r="H701" s="261"/>
    </row>
    <row r="702" spans="1:8" ht="25.5" customHeight="1" x14ac:dyDescent="0.25">
      <c r="A702" s="13">
        <v>17</v>
      </c>
      <c r="B702" s="80" t="s">
        <v>1052</v>
      </c>
      <c r="C702" s="166">
        <v>21320.67</v>
      </c>
      <c r="D702" s="115"/>
      <c r="E702" s="119">
        <v>2004</v>
      </c>
      <c r="F702" s="80"/>
      <c r="G702" s="261"/>
      <c r="H702" s="261"/>
    </row>
    <row r="703" spans="1:8" ht="13.5" customHeight="1" x14ac:dyDescent="0.25">
      <c r="A703" s="13">
        <v>18</v>
      </c>
      <c r="B703" s="80" t="s">
        <v>917</v>
      </c>
      <c r="C703" s="167">
        <v>86491</v>
      </c>
      <c r="D703" s="115"/>
      <c r="E703" s="119" t="s">
        <v>1120</v>
      </c>
      <c r="F703" s="80"/>
      <c r="G703" s="261"/>
      <c r="H703" s="261"/>
    </row>
    <row r="704" spans="1:8" ht="13.5" customHeight="1" x14ac:dyDescent="0.25">
      <c r="A704" s="13">
        <v>19</v>
      </c>
      <c r="B704" s="80" t="s">
        <v>958</v>
      </c>
      <c r="C704" s="166">
        <v>85716.87</v>
      </c>
      <c r="D704" s="115"/>
      <c r="E704" s="119" t="s">
        <v>186</v>
      </c>
      <c r="F704" s="80"/>
      <c r="G704" s="261"/>
      <c r="H704" s="261"/>
    </row>
    <row r="705" spans="1:8" ht="13.5" customHeight="1" x14ac:dyDescent="0.25">
      <c r="A705" s="13">
        <v>20</v>
      </c>
      <c r="B705" s="80" t="s">
        <v>952</v>
      </c>
      <c r="C705" s="166">
        <v>277344.99</v>
      </c>
      <c r="D705" s="115"/>
      <c r="E705" s="119" t="s">
        <v>1207</v>
      </c>
      <c r="F705" s="80"/>
      <c r="G705" s="261"/>
      <c r="H705" s="261"/>
    </row>
    <row r="706" spans="1:8" ht="13.5" customHeight="1" x14ac:dyDescent="0.25">
      <c r="A706" s="13">
        <v>21</v>
      </c>
      <c r="B706" s="80" t="s">
        <v>1009</v>
      </c>
      <c r="C706" s="166">
        <v>337054.23</v>
      </c>
      <c r="D706" s="115"/>
      <c r="E706" s="119" t="s">
        <v>542</v>
      </c>
      <c r="F706" s="80"/>
      <c r="G706" s="261"/>
      <c r="H706" s="261"/>
    </row>
    <row r="707" spans="1:8" ht="13.5" customHeight="1" x14ac:dyDescent="0.25">
      <c r="A707" s="13">
        <v>22</v>
      </c>
      <c r="B707" s="80" t="s">
        <v>140</v>
      </c>
      <c r="C707" s="167">
        <v>250000</v>
      </c>
      <c r="D707" s="115">
        <v>200000.2</v>
      </c>
      <c r="E707" s="119">
        <v>2012</v>
      </c>
      <c r="F707" s="80"/>
      <c r="G707" s="261"/>
      <c r="H707" s="261"/>
    </row>
    <row r="708" spans="1:8" ht="13.5" customHeight="1" x14ac:dyDescent="0.25">
      <c r="A708" s="13">
        <v>23</v>
      </c>
      <c r="B708" s="80" t="s">
        <v>1368</v>
      </c>
      <c r="C708" s="167">
        <v>4800</v>
      </c>
      <c r="D708" s="115"/>
      <c r="E708" s="116">
        <v>41857</v>
      </c>
      <c r="F708" s="80"/>
      <c r="G708" s="261"/>
      <c r="H708" s="261"/>
    </row>
    <row r="709" spans="1:8" s="153" customFormat="1" ht="13.5" customHeight="1" x14ac:dyDescent="0.25">
      <c r="A709" s="13">
        <v>24</v>
      </c>
      <c r="B709" s="80" t="s">
        <v>559</v>
      </c>
      <c r="C709" s="167">
        <v>14109</v>
      </c>
      <c r="D709" s="115"/>
      <c r="E709" s="119">
        <v>2015</v>
      </c>
      <c r="F709" s="80"/>
      <c r="G709" s="261"/>
      <c r="H709" s="261"/>
    </row>
    <row r="710" spans="1:8" s="153" customFormat="1" ht="13.5" customHeight="1" x14ac:dyDescent="0.25">
      <c r="A710" s="13">
        <v>25</v>
      </c>
      <c r="B710" s="170" t="s">
        <v>159</v>
      </c>
      <c r="C710" s="166">
        <v>1730342.74</v>
      </c>
      <c r="D710" s="115"/>
      <c r="E710" s="119" t="s">
        <v>690</v>
      </c>
      <c r="F710" s="80"/>
      <c r="G710" s="262"/>
      <c r="H710" s="262"/>
    </row>
    <row r="711" spans="1:8" s="153" customFormat="1" ht="13.5" customHeight="1" x14ac:dyDescent="0.25">
      <c r="A711" s="171"/>
      <c r="B711" s="172" t="s">
        <v>1078</v>
      </c>
      <c r="C711" s="173">
        <f>SUM(C686:C710)</f>
        <v>5397769.1399999997</v>
      </c>
      <c r="D711" s="84">
        <f>SUM(D686:D710)</f>
        <v>283684.25</v>
      </c>
      <c r="E711" s="174"/>
      <c r="F711" s="80"/>
      <c r="G711" s="256" t="s">
        <v>585</v>
      </c>
      <c r="H711" s="256" t="s">
        <v>1461</v>
      </c>
    </row>
    <row r="712" spans="1:8" s="153" customFormat="1" ht="13.5" customHeight="1" x14ac:dyDescent="0.25">
      <c r="A712" s="13">
        <v>1</v>
      </c>
      <c r="B712" s="113" t="s">
        <v>187</v>
      </c>
      <c r="C712" s="122">
        <v>145271.26</v>
      </c>
      <c r="D712" s="115"/>
      <c r="E712" s="119" t="s">
        <v>542</v>
      </c>
      <c r="F712" s="80"/>
      <c r="G712" s="257"/>
      <c r="H712" s="257"/>
    </row>
    <row r="713" spans="1:8" s="153" customFormat="1" ht="14.25" customHeight="1" x14ac:dyDescent="0.25">
      <c r="A713" s="13">
        <v>2</v>
      </c>
      <c r="B713" s="113" t="s">
        <v>953</v>
      </c>
      <c r="C713" s="114">
        <v>41461</v>
      </c>
      <c r="D713" s="115"/>
      <c r="E713" s="119" t="s">
        <v>234</v>
      </c>
      <c r="F713" s="80"/>
      <c r="G713" s="257"/>
      <c r="H713" s="257"/>
    </row>
    <row r="714" spans="1:8" s="153" customFormat="1" ht="13.5" customHeight="1" x14ac:dyDescent="0.25">
      <c r="A714" s="13">
        <v>3</v>
      </c>
      <c r="B714" s="113" t="s">
        <v>958</v>
      </c>
      <c r="C714" s="114">
        <v>11188</v>
      </c>
      <c r="D714" s="115"/>
      <c r="E714" s="116" t="s">
        <v>704</v>
      </c>
      <c r="F714" s="80"/>
      <c r="G714" s="257"/>
      <c r="H714" s="257"/>
    </row>
    <row r="715" spans="1:8" s="153" customFormat="1" ht="13.5" customHeight="1" x14ac:dyDescent="0.25">
      <c r="A715" s="13">
        <v>4</v>
      </c>
      <c r="B715" s="113" t="s">
        <v>963</v>
      </c>
      <c r="C715" s="114">
        <v>17000</v>
      </c>
      <c r="D715" s="115"/>
      <c r="E715" s="116">
        <v>40717</v>
      </c>
      <c r="F715" s="80"/>
      <c r="G715" s="257"/>
      <c r="H715" s="257"/>
    </row>
    <row r="716" spans="1:8" s="153" customFormat="1" ht="13.5" customHeight="1" x14ac:dyDescent="0.25">
      <c r="A716" s="13">
        <v>5</v>
      </c>
      <c r="B716" s="113" t="s">
        <v>1274</v>
      </c>
      <c r="C716" s="114">
        <v>8000</v>
      </c>
      <c r="D716" s="115"/>
      <c r="E716" s="119" t="s">
        <v>224</v>
      </c>
      <c r="F716" s="80"/>
      <c r="G716" s="257"/>
      <c r="H716" s="257"/>
    </row>
    <row r="717" spans="1:8" s="153" customFormat="1" ht="13.5" customHeight="1" x14ac:dyDescent="0.25">
      <c r="A717" s="13">
        <v>6</v>
      </c>
      <c r="B717" s="113" t="s">
        <v>743</v>
      </c>
      <c r="C717" s="114">
        <v>5130</v>
      </c>
      <c r="D717" s="115"/>
      <c r="E717" s="116">
        <v>40889</v>
      </c>
      <c r="F717" s="80"/>
      <c r="G717" s="257"/>
      <c r="H717" s="257"/>
    </row>
    <row r="718" spans="1:8" s="153" customFormat="1" ht="13.5" customHeight="1" x14ac:dyDescent="0.25">
      <c r="A718" s="13">
        <v>7</v>
      </c>
      <c r="B718" s="113" t="s">
        <v>185</v>
      </c>
      <c r="C718" s="114">
        <v>3968</v>
      </c>
      <c r="D718" s="115"/>
      <c r="E718" s="116">
        <v>39052</v>
      </c>
      <c r="F718" s="80"/>
      <c r="G718" s="257"/>
      <c r="H718" s="257"/>
    </row>
    <row r="719" spans="1:8" s="153" customFormat="1" ht="13.5" customHeight="1" x14ac:dyDescent="0.25">
      <c r="A719" s="13">
        <v>8</v>
      </c>
      <c r="B719" s="113" t="s">
        <v>1121</v>
      </c>
      <c r="C719" s="114">
        <v>10000</v>
      </c>
      <c r="D719" s="115"/>
      <c r="E719" s="116">
        <v>38898</v>
      </c>
      <c r="F719" s="80"/>
      <c r="G719" s="257"/>
      <c r="H719" s="257"/>
    </row>
    <row r="720" spans="1:8" s="153" customFormat="1" ht="13.5" customHeight="1" x14ac:dyDescent="0.25">
      <c r="A720" s="13">
        <v>9</v>
      </c>
      <c r="B720" s="113" t="s">
        <v>957</v>
      </c>
      <c r="C720" s="122">
        <v>348087.8</v>
      </c>
      <c r="D720" s="115"/>
      <c r="E720" s="119" t="s">
        <v>704</v>
      </c>
      <c r="F720" s="80"/>
      <c r="G720" s="257"/>
      <c r="H720" s="257"/>
    </row>
    <row r="721" spans="1:8" s="153" customFormat="1" ht="13.5" customHeight="1" x14ac:dyDescent="0.25">
      <c r="A721" s="13">
        <v>10</v>
      </c>
      <c r="B721" s="113" t="s">
        <v>1601</v>
      </c>
      <c r="C721" s="114">
        <v>22690</v>
      </c>
      <c r="D721" s="115"/>
      <c r="E721" s="116">
        <v>41621</v>
      </c>
      <c r="F721" s="80"/>
      <c r="G721" s="257"/>
      <c r="H721" s="257"/>
    </row>
    <row r="722" spans="1:8" s="153" customFormat="1" ht="13.5" customHeight="1" x14ac:dyDescent="0.25">
      <c r="A722" s="13">
        <v>11</v>
      </c>
      <c r="B722" s="113" t="s">
        <v>1210</v>
      </c>
      <c r="C722" s="114">
        <v>33060</v>
      </c>
      <c r="D722" s="115"/>
      <c r="E722" s="116">
        <v>41635</v>
      </c>
      <c r="F722" s="80"/>
      <c r="G722" s="257"/>
      <c r="H722" s="257"/>
    </row>
    <row r="723" spans="1:8" s="153" customFormat="1" ht="13.5" customHeight="1" x14ac:dyDescent="0.25">
      <c r="A723" s="13">
        <v>12</v>
      </c>
      <c r="B723" s="113" t="s">
        <v>159</v>
      </c>
      <c r="C723" s="114">
        <v>716.88</v>
      </c>
      <c r="D723" s="115"/>
      <c r="E723" s="116">
        <v>39722</v>
      </c>
      <c r="F723" s="80"/>
      <c r="G723" s="257"/>
      <c r="H723" s="257"/>
    </row>
    <row r="724" spans="1:8" s="153" customFormat="1" ht="13.5" customHeight="1" x14ac:dyDescent="0.25">
      <c r="A724" s="13">
        <v>13</v>
      </c>
      <c r="B724" s="113" t="s">
        <v>659</v>
      </c>
      <c r="C724" s="114">
        <v>3000</v>
      </c>
      <c r="D724" s="115"/>
      <c r="E724" s="136">
        <v>2016</v>
      </c>
      <c r="F724" s="80"/>
      <c r="G724" s="257"/>
      <c r="H724" s="257"/>
    </row>
    <row r="725" spans="1:8" s="153" customFormat="1" ht="13.5" customHeight="1" x14ac:dyDescent="0.25">
      <c r="A725" s="13">
        <v>14</v>
      </c>
      <c r="B725" s="113" t="s">
        <v>710</v>
      </c>
      <c r="C725" s="114">
        <v>6390</v>
      </c>
      <c r="D725" s="115"/>
      <c r="E725" s="136">
        <v>2016</v>
      </c>
      <c r="F725" s="80"/>
      <c r="G725" s="257"/>
      <c r="H725" s="257"/>
    </row>
    <row r="726" spans="1:8" s="153" customFormat="1" ht="13.5" customHeight="1" x14ac:dyDescent="0.25">
      <c r="A726" s="13">
        <v>15</v>
      </c>
      <c r="B726" s="113" t="s">
        <v>744</v>
      </c>
      <c r="C726" s="114">
        <v>2347</v>
      </c>
      <c r="D726" s="115"/>
      <c r="E726" s="136">
        <v>2016</v>
      </c>
      <c r="F726" s="80"/>
      <c r="G726" s="257"/>
      <c r="H726" s="257"/>
    </row>
    <row r="727" spans="1:8" s="153" customFormat="1" ht="13.5" customHeight="1" x14ac:dyDescent="0.25">
      <c r="A727" s="13">
        <v>16</v>
      </c>
      <c r="B727" s="113" t="s">
        <v>745</v>
      </c>
      <c r="C727" s="114">
        <v>2000</v>
      </c>
      <c r="D727" s="115"/>
      <c r="E727" s="116">
        <v>41820</v>
      </c>
      <c r="F727" s="80"/>
      <c r="G727" s="257"/>
      <c r="H727" s="257"/>
    </row>
    <row r="728" spans="1:8" s="153" customFormat="1" ht="13.5" customHeight="1" x14ac:dyDescent="0.25">
      <c r="A728" s="13">
        <v>17</v>
      </c>
      <c r="B728" s="113" t="s">
        <v>140</v>
      </c>
      <c r="C728" s="114">
        <v>69197.06</v>
      </c>
      <c r="D728" s="115"/>
      <c r="E728" s="116">
        <v>38898</v>
      </c>
      <c r="F728" s="80"/>
      <c r="G728" s="257"/>
      <c r="H728" s="257"/>
    </row>
    <row r="729" spans="1:8" s="153" customFormat="1" ht="13.5" customHeight="1" x14ac:dyDescent="0.25">
      <c r="A729" s="13">
        <v>18</v>
      </c>
      <c r="B729" s="113" t="s">
        <v>1436</v>
      </c>
      <c r="C729" s="114">
        <v>7000</v>
      </c>
      <c r="D729" s="115"/>
      <c r="E729" s="116">
        <v>41264</v>
      </c>
      <c r="F729" s="80"/>
      <c r="G729" s="257"/>
      <c r="H729" s="257"/>
    </row>
    <row r="730" spans="1:8" s="153" customFormat="1" ht="13.5" customHeight="1" x14ac:dyDescent="0.25">
      <c r="A730" s="13">
        <v>19</v>
      </c>
      <c r="B730" s="113" t="s">
        <v>919</v>
      </c>
      <c r="C730" s="114">
        <v>6434.54</v>
      </c>
      <c r="D730" s="115"/>
      <c r="E730" s="116">
        <v>40241</v>
      </c>
      <c r="F730" s="80"/>
      <c r="G730" s="257"/>
      <c r="H730" s="257"/>
    </row>
    <row r="731" spans="1:8" s="153" customFormat="1" ht="13.5" customHeight="1" x14ac:dyDescent="0.25">
      <c r="A731" s="13">
        <v>20</v>
      </c>
      <c r="B731" s="113" t="s">
        <v>1459</v>
      </c>
      <c r="C731" s="114">
        <v>17950</v>
      </c>
      <c r="D731" s="115"/>
      <c r="E731" s="116">
        <v>38898</v>
      </c>
      <c r="F731" s="80"/>
      <c r="G731" s="257"/>
      <c r="H731" s="257"/>
    </row>
    <row r="732" spans="1:8" s="153" customFormat="1" ht="13.5" customHeight="1" x14ac:dyDescent="0.25">
      <c r="A732" s="295" t="s">
        <v>1078</v>
      </c>
      <c r="B732" s="296"/>
      <c r="C732" s="84">
        <f>SUM(C712:C731)</f>
        <v>760891.54</v>
      </c>
      <c r="D732" s="84">
        <f>SUM(D712:D731)</f>
        <v>0</v>
      </c>
      <c r="E732" s="121"/>
      <c r="F732" s="80"/>
      <c r="G732" s="274" t="s">
        <v>573</v>
      </c>
      <c r="H732" s="277" t="s">
        <v>1461</v>
      </c>
    </row>
    <row r="733" spans="1:8" s="153" customFormat="1" ht="13.5" customHeight="1" x14ac:dyDescent="0.25">
      <c r="A733" s="13">
        <v>1</v>
      </c>
      <c r="B733" s="113" t="s">
        <v>1601</v>
      </c>
      <c r="C733" s="122">
        <v>159409</v>
      </c>
      <c r="D733" s="115"/>
      <c r="E733" s="119" t="s">
        <v>705</v>
      </c>
      <c r="F733" s="80"/>
      <c r="G733" s="275"/>
      <c r="H733" s="278"/>
    </row>
    <row r="734" spans="1:8" s="153" customFormat="1" ht="13.5" customHeight="1" x14ac:dyDescent="0.25">
      <c r="A734" s="13">
        <v>2</v>
      </c>
      <c r="B734" s="113" t="s">
        <v>746</v>
      </c>
      <c r="C734" s="114">
        <v>23818</v>
      </c>
      <c r="D734" s="115"/>
      <c r="E734" s="119" t="s">
        <v>1337</v>
      </c>
      <c r="F734" s="80"/>
      <c r="G734" s="275"/>
      <c r="H734" s="278"/>
    </row>
    <row r="735" spans="1:8" s="153" customFormat="1" ht="13.5" customHeight="1" x14ac:dyDescent="0.25">
      <c r="A735" s="13">
        <v>3</v>
      </c>
      <c r="B735" s="113" t="s">
        <v>183</v>
      </c>
      <c r="C735" s="122">
        <v>228479.38</v>
      </c>
      <c r="D735" s="115"/>
      <c r="E735" s="119" t="s">
        <v>704</v>
      </c>
      <c r="F735" s="80"/>
      <c r="G735" s="275"/>
      <c r="H735" s="278"/>
    </row>
    <row r="736" spans="1:8" s="153" customFormat="1" ht="13.5" customHeight="1" x14ac:dyDescent="0.25">
      <c r="A736" s="13">
        <v>4</v>
      </c>
      <c r="B736" s="113" t="s">
        <v>187</v>
      </c>
      <c r="C736" s="122">
        <v>218921.97</v>
      </c>
      <c r="D736" s="115"/>
      <c r="E736" s="119" t="s">
        <v>742</v>
      </c>
      <c r="F736" s="80"/>
      <c r="G736" s="275"/>
      <c r="H736" s="278"/>
    </row>
    <row r="737" spans="1:8" s="153" customFormat="1" ht="13.5" customHeight="1" x14ac:dyDescent="0.25">
      <c r="A737" s="13">
        <v>5</v>
      </c>
      <c r="B737" s="113" t="s">
        <v>1009</v>
      </c>
      <c r="C737" s="122">
        <v>173848.39</v>
      </c>
      <c r="D737" s="115"/>
      <c r="E737" s="119" t="s">
        <v>1609</v>
      </c>
      <c r="F737" s="80"/>
      <c r="G737" s="275"/>
      <c r="H737" s="278"/>
    </row>
    <row r="738" spans="1:8" s="153" customFormat="1" ht="13.5" customHeight="1" x14ac:dyDescent="0.25">
      <c r="A738" s="13">
        <v>6</v>
      </c>
      <c r="B738" s="113" t="s">
        <v>957</v>
      </c>
      <c r="C738" s="122">
        <v>617097.53</v>
      </c>
      <c r="D738" s="115"/>
      <c r="E738" s="116" t="s">
        <v>668</v>
      </c>
      <c r="F738" s="80"/>
      <c r="G738" s="275"/>
      <c r="H738" s="278"/>
    </row>
    <row r="739" spans="1:8" s="153" customFormat="1" ht="13.5" customHeight="1" x14ac:dyDescent="0.25">
      <c r="A739" s="13">
        <v>7</v>
      </c>
      <c r="B739" s="113" t="s">
        <v>1607</v>
      </c>
      <c r="C739" s="122">
        <v>354610.63</v>
      </c>
      <c r="D739" s="115"/>
      <c r="E739" s="119" t="s">
        <v>668</v>
      </c>
      <c r="F739" s="80"/>
      <c r="G739" s="275"/>
      <c r="H739" s="278"/>
    </row>
    <row r="740" spans="1:8" s="153" customFormat="1" ht="13.5" customHeight="1" x14ac:dyDescent="0.25">
      <c r="A740" s="13">
        <v>8</v>
      </c>
      <c r="B740" s="113" t="s">
        <v>1121</v>
      </c>
      <c r="C740" s="114">
        <v>27678.400000000001</v>
      </c>
      <c r="D740" s="115"/>
      <c r="E740" s="116">
        <v>39567</v>
      </c>
      <c r="F740" s="80"/>
      <c r="G740" s="275"/>
      <c r="H740" s="278"/>
    </row>
    <row r="741" spans="1:8" s="153" customFormat="1" ht="13.5" customHeight="1" x14ac:dyDescent="0.25">
      <c r="A741" s="13">
        <v>9</v>
      </c>
      <c r="B741" s="113" t="s">
        <v>949</v>
      </c>
      <c r="C741" s="114">
        <v>37331.74</v>
      </c>
      <c r="D741" s="115"/>
      <c r="E741" s="116" t="s">
        <v>704</v>
      </c>
      <c r="F741" s="80"/>
      <c r="G741" s="275"/>
      <c r="H741" s="278"/>
    </row>
    <row r="742" spans="1:8" s="153" customFormat="1" ht="15" x14ac:dyDescent="0.25">
      <c r="A742" s="13">
        <v>10</v>
      </c>
      <c r="B742" s="113" t="s">
        <v>159</v>
      </c>
      <c r="C742" s="114">
        <v>413715.1</v>
      </c>
      <c r="D742" s="115"/>
      <c r="E742" s="119" t="s">
        <v>724</v>
      </c>
      <c r="F742" s="80"/>
      <c r="G742" s="275"/>
      <c r="H742" s="278"/>
    </row>
    <row r="743" spans="1:8" s="153" customFormat="1" ht="15" x14ac:dyDescent="0.25">
      <c r="A743" s="13">
        <v>11</v>
      </c>
      <c r="B743" s="113" t="s">
        <v>958</v>
      </c>
      <c r="C743" s="122">
        <v>55329.58</v>
      </c>
      <c r="D743" s="115"/>
      <c r="E743" s="119" t="s">
        <v>1119</v>
      </c>
      <c r="F743" s="80"/>
      <c r="G743" s="275"/>
      <c r="H743" s="278"/>
    </row>
    <row r="744" spans="1:8" s="153" customFormat="1" ht="13.5" customHeight="1" x14ac:dyDescent="0.25">
      <c r="A744" s="13">
        <v>12</v>
      </c>
      <c r="B744" s="146" t="s">
        <v>686</v>
      </c>
      <c r="C744" s="150">
        <v>100069.6</v>
      </c>
      <c r="D744" s="148"/>
      <c r="E744" s="149">
        <v>41627</v>
      </c>
      <c r="F744" s="80"/>
      <c r="G744" s="275"/>
      <c r="H744" s="278"/>
    </row>
    <row r="745" spans="1:8" s="153" customFormat="1" ht="13.5" customHeight="1" x14ac:dyDescent="0.25">
      <c r="A745" s="13">
        <v>13</v>
      </c>
      <c r="B745" s="146" t="s">
        <v>687</v>
      </c>
      <c r="C745" s="150">
        <v>16147</v>
      </c>
      <c r="D745" s="148"/>
      <c r="E745" s="149">
        <v>41627</v>
      </c>
      <c r="F745" s="80"/>
      <c r="G745" s="275"/>
      <c r="H745" s="278"/>
    </row>
    <row r="746" spans="1:8" s="153" customFormat="1" ht="13.5" customHeight="1" x14ac:dyDescent="0.25">
      <c r="A746" s="13">
        <v>14</v>
      </c>
      <c r="B746" s="113" t="s">
        <v>176</v>
      </c>
      <c r="C746" s="114">
        <v>20236</v>
      </c>
      <c r="D746" s="115"/>
      <c r="E746" s="116">
        <v>41639</v>
      </c>
      <c r="F746" s="80"/>
      <c r="G746" s="275"/>
      <c r="H746" s="278"/>
    </row>
    <row r="747" spans="1:8" s="153" customFormat="1" ht="13.5" customHeight="1" x14ac:dyDescent="0.25">
      <c r="A747" s="13">
        <v>15</v>
      </c>
      <c r="B747" s="113" t="s">
        <v>1198</v>
      </c>
      <c r="C747" s="114">
        <v>4560</v>
      </c>
      <c r="D747" s="115"/>
      <c r="E747" s="116">
        <v>41891</v>
      </c>
      <c r="F747" s="80"/>
      <c r="G747" s="275"/>
      <c r="H747" s="278"/>
    </row>
    <row r="748" spans="1:8" s="153" customFormat="1" ht="13.5" customHeight="1" x14ac:dyDescent="0.25">
      <c r="A748" s="13">
        <v>16</v>
      </c>
      <c r="B748" s="113" t="s">
        <v>747</v>
      </c>
      <c r="C748" s="114">
        <v>7963</v>
      </c>
      <c r="D748" s="115"/>
      <c r="E748" s="116">
        <v>41879</v>
      </c>
      <c r="F748" s="80"/>
      <c r="G748" s="275"/>
      <c r="H748" s="278"/>
    </row>
    <row r="749" spans="1:8" s="153" customFormat="1" ht="13.5" customHeight="1" x14ac:dyDescent="0.25">
      <c r="A749" s="13">
        <v>17</v>
      </c>
      <c r="B749" s="113" t="s">
        <v>748</v>
      </c>
      <c r="C749" s="114">
        <v>8811.08</v>
      </c>
      <c r="D749" s="115"/>
      <c r="E749" s="116">
        <v>41778</v>
      </c>
      <c r="F749" s="80"/>
      <c r="G749" s="275"/>
      <c r="H749" s="278"/>
    </row>
    <row r="750" spans="1:8" s="153" customFormat="1" ht="13.5" customHeight="1" x14ac:dyDescent="0.25">
      <c r="A750" s="13">
        <v>18</v>
      </c>
      <c r="B750" s="113" t="s">
        <v>1199</v>
      </c>
      <c r="C750" s="114">
        <v>30000</v>
      </c>
      <c r="D750" s="115"/>
      <c r="E750" s="116">
        <v>42003</v>
      </c>
      <c r="F750" s="80"/>
      <c r="G750" s="275"/>
      <c r="H750" s="278"/>
    </row>
    <row r="751" spans="1:8" s="153" customFormat="1" ht="15" x14ac:dyDescent="0.25">
      <c r="A751" s="13">
        <v>19</v>
      </c>
      <c r="B751" s="113" t="s">
        <v>1013</v>
      </c>
      <c r="C751" s="114">
        <v>46000</v>
      </c>
      <c r="D751" s="115"/>
      <c r="E751" s="119" t="s">
        <v>1214</v>
      </c>
      <c r="F751" s="80"/>
      <c r="G751" s="275"/>
      <c r="H751" s="278"/>
    </row>
    <row r="752" spans="1:8" s="153" customFormat="1" ht="15" x14ac:dyDescent="0.25">
      <c r="A752" s="13">
        <v>20</v>
      </c>
      <c r="B752" s="113" t="s">
        <v>739</v>
      </c>
      <c r="C752" s="114">
        <v>5090</v>
      </c>
      <c r="D752" s="115"/>
      <c r="E752" s="116">
        <v>39648</v>
      </c>
      <c r="F752" s="80"/>
      <c r="G752" s="275"/>
      <c r="H752" s="278"/>
    </row>
    <row r="753" spans="1:8" s="153" customFormat="1" ht="13.5" customHeight="1" x14ac:dyDescent="0.25">
      <c r="A753" s="13">
        <v>21</v>
      </c>
      <c r="B753" s="113" t="s">
        <v>920</v>
      </c>
      <c r="C753" s="114">
        <v>45693.2</v>
      </c>
      <c r="D753" s="115"/>
      <c r="E753" s="119" t="s">
        <v>684</v>
      </c>
      <c r="F753" s="80"/>
      <c r="G753" s="275"/>
      <c r="H753" s="278"/>
    </row>
    <row r="754" spans="1:8" s="153" customFormat="1" ht="13.5" customHeight="1" x14ac:dyDescent="0.25">
      <c r="A754" s="13">
        <v>22</v>
      </c>
      <c r="B754" s="113" t="s">
        <v>1459</v>
      </c>
      <c r="C754" s="114">
        <v>9112.68</v>
      </c>
      <c r="D754" s="115"/>
      <c r="E754" s="116">
        <v>38847</v>
      </c>
      <c r="F754" s="80"/>
      <c r="G754" s="275"/>
      <c r="H754" s="278"/>
    </row>
    <row r="755" spans="1:8" s="153" customFormat="1" ht="13.5" customHeight="1" x14ac:dyDescent="0.25">
      <c r="A755" s="13">
        <v>23</v>
      </c>
      <c r="B755" s="113" t="s">
        <v>874</v>
      </c>
      <c r="C755" s="114">
        <v>21345.4</v>
      </c>
      <c r="D755" s="115"/>
      <c r="E755" s="116">
        <v>38839</v>
      </c>
      <c r="F755" s="80"/>
      <c r="G755" s="275"/>
      <c r="H755" s="278"/>
    </row>
    <row r="756" spans="1:8" s="153" customFormat="1" ht="13.5" customHeight="1" x14ac:dyDescent="0.25">
      <c r="A756" s="13">
        <v>24</v>
      </c>
      <c r="B756" s="113" t="s">
        <v>1053</v>
      </c>
      <c r="C756" s="114">
        <v>1931.88</v>
      </c>
      <c r="D756" s="115"/>
      <c r="E756" s="116">
        <v>38847</v>
      </c>
      <c r="F756" s="80"/>
      <c r="G756" s="275"/>
      <c r="H756" s="278"/>
    </row>
    <row r="757" spans="1:8" s="153" customFormat="1" ht="13.5" customHeight="1" x14ac:dyDescent="0.25">
      <c r="A757" s="13">
        <v>25</v>
      </c>
      <c r="B757" s="113" t="s">
        <v>921</v>
      </c>
      <c r="C757" s="114">
        <v>129672.14</v>
      </c>
      <c r="D757" s="115"/>
      <c r="E757" s="116">
        <v>34850</v>
      </c>
      <c r="F757" s="80"/>
      <c r="G757" s="275"/>
      <c r="H757" s="278"/>
    </row>
    <row r="758" spans="1:8" s="153" customFormat="1" ht="13.5" customHeight="1" x14ac:dyDescent="0.25">
      <c r="A758" s="13">
        <v>26</v>
      </c>
      <c r="B758" s="113" t="s">
        <v>901</v>
      </c>
      <c r="C758" s="114">
        <v>7640.8</v>
      </c>
      <c r="D758" s="115"/>
      <c r="E758" s="119" t="s">
        <v>186</v>
      </c>
      <c r="F758" s="80"/>
      <c r="G758" s="276"/>
      <c r="H758" s="279"/>
    </row>
    <row r="759" spans="1:8" s="153" customFormat="1" ht="15" customHeight="1" x14ac:dyDescent="0.25">
      <c r="A759" s="281" t="s">
        <v>1309</v>
      </c>
      <c r="B759" s="282"/>
      <c r="C759" s="84">
        <f>SUM(C733:C758)</f>
        <v>2764512.5</v>
      </c>
      <c r="D759" s="84">
        <f>SUM(D733:D757)</f>
        <v>0</v>
      </c>
      <c r="E759" s="121"/>
      <c r="F759" s="80"/>
      <c r="G759" s="260" t="s">
        <v>586</v>
      </c>
      <c r="H759" s="260" t="s">
        <v>1461</v>
      </c>
    </row>
    <row r="760" spans="1:8" s="153" customFormat="1" ht="13.5" customHeight="1" x14ac:dyDescent="0.25">
      <c r="A760" s="13">
        <v>1</v>
      </c>
      <c r="B760" s="113" t="s">
        <v>1601</v>
      </c>
      <c r="C760" s="122">
        <v>66851.67</v>
      </c>
      <c r="D760" s="115"/>
      <c r="E760" s="119" t="s">
        <v>705</v>
      </c>
      <c r="F760" s="80"/>
      <c r="G760" s="261"/>
      <c r="H760" s="261"/>
    </row>
    <row r="761" spans="1:8" s="153" customFormat="1" ht="13.5" customHeight="1" x14ac:dyDescent="0.25">
      <c r="A761" s="13">
        <v>2</v>
      </c>
      <c r="B761" s="113" t="s">
        <v>957</v>
      </c>
      <c r="C761" s="122">
        <v>534175.75</v>
      </c>
      <c r="D761" s="115"/>
      <c r="E761" s="119" t="s">
        <v>1609</v>
      </c>
      <c r="F761" s="80"/>
      <c r="G761" s="261"/>
      <c r="H761" s="261"/>
    </row>
    <row r="762" spans="1:8" s="153" customFormat="1" ht="13.5" customHeight="1" x14ac:dyDescent="0.25">
      <c r="A762" s="13">
        <v>3</v>
      </c>
      <c r="B762" s="113" t="s">
        <v>1140</v>
      </c>
      <c r="C762" s="122">
        <v>27490</v>
      </c>
      <c r="D762" s="115"/>
      <c r="E762" s="119" t="s">
        <v>1202</v>
      </c>
      <c r="F762" s="80"/>
      <c r="G762" s="261"/>
      <c r="H762" s="261"/>
    </row>
    <row r="763" spans="1:8" s="153" customFormat="1" ht="13.5" customHeight="1" x14ac:dyDescent="0.25">
      <c r="A763" s="13">
        <v>4</v>
      </c>
      <c r="B763" s="113" t="s">
        <v>958</v>
      </c>
      <c r="C763" s="114">
        <v>39560</v>
      </c>
      <c r="D763" s="115"/>
      <c r="E763" s="119" t="s">
        <v>1604</v>
      </c>
      <c r="F763" s="80"/>
      <c r="G763" s="261"/>
      <c r="H763" s="261"/>
    </row>
    <row r="764" spans="1:8" s="153" customFormat="1" ht="13.5" customHeight="1" x14ac:dyDescent="0.25">
      <c r="A764" s="13">
        <v>5</v>
      </c>
      <c r="B764" s="113" t="s">
        <v>954</v>
      </c>
      <c r="C764" s="122">
        <v>138253.94</v>
      </c>
      <c r="D764" s="115"/>
      <c r="E764" s="119" t="s">
        <v>1201</v>
      </c>
      <c r="F764" s="80"/>
      <c r="G764" s="261"/>
      <c r="H764" s="261"/>
    </row>
    <row r="765" spans="1:8" s="153" customFormat="1" ht="15" x14ac:dyDescent="0.25">
      <c r="A765" s="13">
        <v>6</v>
      </c>
      <c r="B765" s="146" t="s">
        <v>1012</v>
      </c>
      <c r="C765" s="150">
        <v>40322.74</v>
      </c>
      <c r="D765" s="148"/>
      <c r="E765" s="147">
        <v>2013</v>
      </c>
      <c r="F765" s="80"/>
      <c r="G765" s="261"/>
      <c r="H765" s="261"/>
    </row>
    <row r="766" spans="1:8" s="153" customFormat="1" ht="15" x14ac:dyDescent="0.25">
      <c r="A766" s="13">
        <v>7</v>
      </c>
      <c r="B766" s="113" t="s">
        <v>1053</v>
      </c>
      <c r="C766" s="114">
        <v>10194</v>
      </c>
      <c r="D766" s="115"/>
      <c r="E766" s="119">
        <v>2013</v>
      </c>
      <c r="F766" s="80"/>
      <c r="G766" s="261"/>
      <c r="H766" s="261"/>
    </row>
    <row r="767" spans="1:8" ht="13.5" customHeight="1" x14ac:dyDescent="0.25">
      <c r="A767" s="13">
        <v>8</v>
      </c>
      <c r="B767" s="113" t="s">
        <v>749</v>
      </c>
      <c r="C767" s="114">
        <v>46238.55</v>
      </c>
      <c r="D767" s="115"/>
      <c r="E767" s="119">
        <v>2013</v>
      </c>
      <c r="F767" s="80"/>
      <c r="G767" s="261"/>
      <c r="H767" s="261"/>
    </row>
    <row r="768" spans="1:8" ht="13.5" customHeight="1" x14ac:dyDescent="0.25">
      <c r="A768" s="13">
        <v>9</v>
      </c>
      <c r="B768" s="113" t="s">
        <v>231</v>
      </c>
      <c r="C768" s="114">
        <v>3600</v>
      </c>
      <c r="D768" s="115"/>
      <c r="E768" s="119">
        <v>2013</v>
      </c>
      <c r="F768" s="80"/>
      <c r="G768" s="261"/>
      <c r="H768" s="261"/>
    </row>
    <row r="769" spans="1:8" s="153" customFormat="1" ht="15" customHeight="1" x14ac:dyDescent="0.25">
      <c r="A769" s="13">
        <v>10</v>
      </c>
      <c r="B769" s="113" t="s">
        <v>953</v>
      </c>
      <c r="C769" s="114">
        <v>40496</v>
      </c>
      <c r="D769" s="115"/>
      <c r="E769" s="119">
        <v>2013</v>
      </c>
      <c r="F769" s="80"/>
      <c r="G769" s="261"/>
      <c r="H769" s="261"/>
    </row>
    <row r="770" spans="1:8" s="153" customFormat="1" ht="13.5" customHeight="1" x14ac:dyDescent="0.25">
      <c r="A770" s="13">
        <v>11</v>
      </c>
      <c r="B770" s="113" t="s">
        <v>1218</v>
      </c>
      <c r="C770" s="114">
        <v>4500</v>
      </c>
      <c r="D770" s="115"/>
      <c r="E770" s="119">
        <v>2013</v>
      </c>
      <c r="F770" s="80"/>
      <c r="G770" s="261"/>
      <c r="H770" s="261"/>
    </row>
    <row r="771" spans="1:8" s="153" customFormat="1" ht="13.5" customHeight="1" x14ac:dyDescent="0.25">
      <c r="A771" s="13">
        <v>12</v>
      </c>
      <c r="B771" s="113" t="s">
        <v>1221</v>
      </c>
      <c r="C771" s="114">
        <v>1920</v>
      </c>
      <c r="D771" s="115"/>
      <c r="E771" s="116">
        <v>41851</v>
      </c>
      <c r="F771" s="80"/>
      <c r="G771" s="261"/>
      <c r="H771" s="261"/>
    </row>
    <row r="772" spans="1:8" s="153" customFormat="1" ht="13.5" customHeight="1" x14ac:dyDescent="0.25">
      <c r="A772" s="13">
        <v>13</v>
      </c>
      <c r="B772" s="113" t="s">
        <v>922</v>
      </c>
      <c r="C772" s="114">
        <v>65000</v>
      </c>
      <c r="D772" s="115"/>
      <c r="E772" s="119">
        <v>2015</v>
      </c>
      <c r="F772" s="80"/>
      <c r="G772" s="261"/>
      <c r="H772" s="261"/>
    </row>
    <row r="773" spans="1:8" s="153" customFormat="1" ht="13.5" customHeight="1" x14ac:dyDescent="0.25">
      <c r="A773" s="13">
        <v>14</v>
      </c>
      <c r="B773" s="113" t="s">
        <v>923</v>
      </c>
      <c r="C773" s="114">
        <v>12291.8</v>
      </c>
      <c r="D773" s="115"/>
      <c r="E773" s="119">
        <v>2013</v>
      </c>
      <c r="F773" s="80"/>
      <c r="G773" s="261"/>
      <c r="H773" s="261"/>
    </row>
    <row r="774" spans="1:8" s="153" customFormat="1" ht="13.5" customHeight="1" x14ac:dyDescent="0.25">
      <c r="A774" s="13">
        <v>15</v>
      </c>
      <c r="B774" s="113" t="s">
        <v>159</v>
      </c>
      <c r="C774" s="114">
        <v>2814.01</v>
      </c>
      <c r="D774" s="115"/>
      <c r="E774" s="119" t="s">
        <v>738</v>
      </c>
      <c r="F774" s="80"/>
      <c r="G774" s="261"/>
      <c r="H774" s="261"/>
    </row>
    <row r="775" spans="1:8" s="153" customFormat="1" ht="15" x14ac:dyDescent="0.25">
      <c r="A775" s="13">
        <v>16</v>
      </c>
      <c r="B775" s="113" t="s">
        <v>924</v>
      </c>
      <c r="C775" s="114">
        <v>27213</v>
      </c>
      <c r="D775" s="115"/>
      <c r="E775" s="116">
        <v>33144</v>
      </c>
      <c r="F775" s="80"/>
      <c r="G775" s="261"/>
      <c r="H775" s="261"/>
    </row>
    <row r="776" spans="1:8" s="153" customFormat="1" ht="15" x14ac:dyDescent="0.25">
      <c r="A776" s="13">
        <v>17</v>
      </c>
      <c r="B776" s="113" t="s">
        <v>866</v>
      </c>
      <c r="C776" s="114">
        <v>6434.54</v>
      </c>
      <c r="D776" s="115"/>
      <c r="E776" s="116">
        <v>38119</v>
      </c>
      <c r="F776" s="80"/>
      <c r="G776" s="261"/>
      <c r="H776" s="261"/>
    </row>
    <row r="777" spans="1:8" ht="13.5" customHeight="1" x14ac:dyDescent="0.25">
      <c r="A777" s="13">
        <v>18</v>
      </c>
      <c r="B777" s="113" t="s">
        <v>925</v>
      </c>
      <c r="C777" s="114">
        <v>15732</v>
      </c>
      <c r="D777" s="115"/>
      <c r="E777" s="119"/>
      <c r="F777" s="80"/>
      <c r="G777" s="261"/>
      <c r="H777" s="261"/>
    </row>
    <row r="778" spans="1:8" ht="13.5" customHeight="1" x14ac:dyDescent="0.25">
      <c r="A778" s="13">
        <v>19</v>
      </c>
      <c r="B778" s="113" t="s">
        <v>184</v>
      </c>
      <c r="C778" s="114">
        <v>7100</v>
      </c>
      <c r="D778" s="115"/>
      <c r="E778" s="116">
        <v>40436</v>
      </c>
      <c r="F778" s="80"/>
      <c r="G778" s="261"/>
      <c r="H778" s="261"/>
    </row>
    <row r="779" spans="1:8" ht="13.5" customHeight="1" x14ac:dyDescent="0.25">
      <c r="A779" s="13">
        <v>20</v>
      </c>
      <c r="B779" s="113" t="s">
        <v>926</v>
      </c>
      <c r="C779" s="114">
        <v>19120</v>
      </c>
      <c r="D779" s="115"/>
      <c r="E779" s="116">
        <v>38119</v>
      </c>
      <c r="F779" s="80"/>
      <c r="G779" s="261"/>
      <c r="H779" s="261"/>
    </row>
    <row r="780" spans="1:8" ht="13.5" customHeight="1" x14ac:dyDescent="0.25">
      <c r="A780" s="13">
        <v>21</v>
      </c>
      <c r="B780" s="113" t="s">
        <v>901</v>
      </c>
      <c r="C780" s="114">
        <v>9675</v>
      </c>
      <c r="D780" s="115"/>
      <c r="E780" s="116">
        <v>39372</v>
      </c>
      <c r="F780" s="80"/>
      <c r="G780" s="261"/>
      <c r="H780" s="261"/>
    </row>
    <row r="781" spans="1:8" ht="13.5" customHeight="1" x14ac:dyDescent="0.25">
      <c r="A781" s="13">
        <v>22</v>
      </c>
      <c r="B781" s="113" t="s">
        <v>927</v>
      </c>
      <c r="C781" s="114">
        <v>2600</v>
      </c>
      <c r="D781" s="115"/>
      <c r="E781" s="116">
        <v>39430</v>
      </c>
      <c r="F781" s="80"/>
      <c r="G781" s="261"/>
      <c r="H781" s="261"/>
    </row>
    <row r="782" spans="1:8" ht="13.5" customHeight="1" x14ac:dyDescent="0.25">
      <c r="A782" s="13">
        <v>23</v>
      </c>
      <c r="B782" s="113" t="s">
        <v>928</v>
      </c>
      <c r="C782" s="114">
        <v>1169.6400000000001</v>
      </c>
      <c r="D782" s="115"/>
      <c r="E782" s="116">
        <v>38119</v>
      </c>
      <c r="F782" s="80"/>
      <c r="G782" s="261"/>
      <c r="H782" s="261"/>
    </row>
    <row r="783" spans="1:8" ht="13.5" customHeight="1" x14ac:dyDescent="0.25">
      <c r="A783" s="13">
        <v>24</v>
      </c>
      <c r="B783" s="113" t="s">
        <v>929</v>
      </c>
      <c r="C783" s="114">
        <v>33024</v>
      </c>
      <c r="D783" s="115"/>
      <c r="E783" s="136">
        <v>2017</v>
      </c>
      <c r="F783" s="80"/>
      <c r="G783" s="262"/>
      <c r="H783" s="262"/>
    </row>
    <row r="784" spans="1:8" ht="13.5" customHeight="1" x14ac:dyDescent="0.25">
      <c r="A784" s="13"/>
      <c r="B784" s="175" t="s">
        <v>1309</v>
      </c>
      <c r="C784" s="84">
        <f>SUM(C760:C783)</f>
        <v>1155776.6400000001</v>
      </c>
      <c r="D784" s="84">
        <f>SUM(D770:D773)</f>
        <v>0</v>
      </c>
      <c r="E784" s="121"/>
      <c r="F784" s="80"/>
      <c r="G784" s="256" t="s">
        <v>595</v>
      </c>
      <c r="H784" s="256" t="s">
        <v>1461</v>
      </c>
    </row>
    <row r="785" spans="1:8" ht="13.5" customHeight="1" x14ac:dyDescent="0.25">
      <c r="A785" s="13">
        <v>1</v>
      </c>
      <c r="B785" s="113" t="s">
        <v>957</v>
      </c>
      <c r="C785" s="122">
        <v>226591.89</v>
      </c>
      <c r="D785" s="115"/>
      <c r="E785" s="119" t="s">
        <v>1613</v>
      </c>
      <c r="F785" s="80"/>
      <c r="G785" s="257"/>
      <c r="H785" s="257"/>
    </row>
    <row r="786" spans="1:8" ht="13.5" customHeight="1" x14ac:dyDescent="0.25">
      <c r="A786" s="157">
        <v>2</v>
      </c>
      <c r="B786" s="126" t="s">
        <v>983</v>
      </c>
      <c r="C786" s="155">
        <v>109084</v>
      </c>
      <c r="D786" s="128"/>
      <c r="E786" s="129" t="s">
        <v>1613</v>
      </c>
      <c r="F786" s="80"/>
      <c r="G786" s="257"/>
      <c r="H786" s="257"/>
    </row>
    <row r="787" spans="1:8" ht="13.5" customHeight="1" x14ac:dyDescent="0.25">
      <c r="A787" s="13">
        <v>3</v>
      </c>
      <c r="B787" s="80" t="s">
        <v>1012</v>
      </c>
      <c r="C787" s="13">
        <v>224510.5</v>
      </c>
      <c r="D787" s="121"/>
      <c r="E787" s="13" t="s">
        <v>1204</v>
      </c>
      <c r="F787" s="80"/>
      <c r="G787" s="257"/>
      <c r="H787" s="257"/>
    </row>
    <row r="788" spans="1:8" ht="13.5" customHeight="1" x14ac:dyDescent="0.25">
      <c r="A788" s="13">
        <v>4</v>
      </c>
      <c r="B788" s="80" t="s">
        <v>659</v>
      </c>
      <c r="C788" s="13">
        <v>4083</v>
      </c>
      <c r="D788" s="121"/>
      <c r="E788" s="160">
        <v>41208</v>
      </c>
      <c r="F788" s="80"/>
      <c r="G788" s="257"/>
      <c r="H788" s="257"/>
    </row>
    <row r="789" spans="1:8" ht="13.5" customHeight="1" x14ac:dyDescent="0.25">
      <c r="A789" s="13">
        <v>5</v>
      </c>
      <c r="B789" s="80" t="s">
        <v>930</v>
      </c>
      <c r="C789" s="13">
        <v>12000</v>
      </c>
      <c r="D789" s="121"/>
      <c r="E789" s="160">
        <v>40485</v>
      </c>
      <c r="F789" s="80"/>
      <c r="G789" s="257"/>
      <c r="H789" s="257"/>
    </row>
    <row r="790" spans="1:8" ht="28.9" customHeight="1" x14ac:dyDescent="0.25">
      <c r="A790" s="13">
        <v>6</v>
      </c>
      <c r="B790" s="80" t="s">
        <v>184</v>
      </c>
      <c r="C790" s="13">
        <v>1720</v>
      </c>
      <c r="D790" s="121"/>
      <c r="E790" s="160">
        <v>40554</v>
      </c>
      <c r="F790" s="80"/>
      <c r="G790" s="257"/>
      <c r="H790" s="257"/>
    </row>
    <row r="791" spans="1:8" ht="13.5" customHeight="1" x14ac:dyDescent="0.25">
      <c r="A791" s="13"/>
      <c r="B791" s="175" t="s">
        <v>1078</v>
      </c>
      <c r="C791" s="84">
        <f>SUM(C785:C790)</f>
        <v>577989.39</v>
      </c>
      <c r="D791" s="84">
        <f>SUM(D788:D790)</f>
        <v>0</v>
      </c>
      <c r="E791" s="121"/>
      <c r="F791" s="80"/>
      <c r="G791" s="280" t="s">
        <v>584</v>
      </c>
      <c r="H791" s="280" t="s">
        <v>1461</v>
      </c>
    </row>
    <row r="792" spans="1:8" ht="13.5" customHeight="1" x14ac:dyDescent="0.25">
      <c r="A792" s="176">
        <v>1</v>
      </c>
      <c r="B792" s="113" t="s">
        <v>957</v>
      </c>
      <c r="C792" s="114">
        <v>237667.1</v>
      </c>
      <c r="D792" s="115"/>
      <c r="E792" s="116" t="s">
        <v>684</v>
      </c>
      <c r="F792" s="80"/>
      <c r="G792" s="261"/>
      <c r="H792" s="261"/>
    </row>
    <row r="793" spans="1:8" ht="13.5" customHeight="1" x14ac:dyDescent="0.25">
      <c r="A793" s="13">
        <v>2</v>
      </c>
      <c r="B793" s="113" t="s">
        <v>187</v>
      </c>
      <c r="C793" s="114">
        <v>55862.07</v>
      </c>
      <c r="D793" s="115"/>
      <c r="E793" s="116">
        <v>36189</v>
      </c>
      <c r="F793" s="80"/>
      <c r="G793" s="261"/>
      <c r="H793" s="261"/>
    </row>
    <row r="794" spans="1:8" ht="13.5" customHeight="1" x14ac:dyDescent="0.25">
      <c r="A794" s="176">
        <v>3</v>
      </c>
      <c r="B794" s="113" t="s">
        <v>958</v>
      </c>
      <c r="C794" s="114">
        <v>13250</v>
      </c>
      <c r="D794" s="115"/>
      <c r="E794" s="116">
        <v>39981</v>
      </c>
      <c r="F794" s="80"/>
      <c r="G794" s="261"/>
      <c r="H794" s="261"/>
    </row>
    <row r="795" spans="1:8" ht="13.5" customHeight="1" x14ac:dyDescent="0.25">
      <c r="A795" s="13">
        <v>4</v>
      </c>
      <c r="B795" s="113" t="s">
        <v>1052</v>
      </c>
      <c r="C795" s="114">
        <v>16040</v>
      </c>
      <c r="D795" s="115"/>
      <c r="E795" s="119" t="s">
        <v>705</v>
      </c>
      <c r="F795" s="80"/>
      <c r="G795" s="261"/>
      <c r="H795" s="261"/>
    </row>
    <row r="796" spans="1:8" ht="13.5" customHeight="1" x14ac:dyDescent="0.25">
      <c r="A796" s="176">
        <v>5</v>
      </c>
      <c r="B796" s="113" t="s">
        <v>1274</v>
      </c>
      <c r="C796" s="114">
        <v>6000</v>
      </c>
      <c r="D796" s="115"/>
      <c r="E796" s="116">
        <v>40898</v>
      </c>
      <c r="F796" s="80"/>
      <c r="G796" s="261"/>
      <c r="H796" s="261"/>
    </row>
    <row r="797" spans="1:8" ht="13.5" customHeight="1" x14ac:dyDescent="0.25">
      <c r="A797" s="13">
        <v>6</v>
      </c>
      <c r="B797" s="113" t="s">
        <v>1381</v>
      </c>
      <c r="C797" s="114">
        <v>3227</v>
      </c>
      <c r="D797" s="115"/>
      <c r="E797" s="116">
        <v>39671</v>
      </c>
      <c r="F797" s="80"/>
      <c r="G797" s="261"/>
      <c r="H797" s="261"/>
    </row>
    <row r="798" spans="1:8" ht="13.5" customHeight="1" x14ac:dyDescent="0.25">
      <c r="A798" s="176">
        <v>7</v>
      </c>
      <c r="B798" s="113" t="s">
        <v>1121</v>
      </c>
      <c r="C798" s="114">
        <v>6960</v>
      </c>
      <c r="D798" s="115"/>
      <c r="E798" s="116">
        <v>39430</v>
      </c>
      <c r="F798" s="80"/>
      <c r="G798" s="261"/>
      <c r="H798" s="261"/>
    </row>
    <row r="799" spans="1:8" ht="13.5" customHeight="1" x14ac:dyDescent="0.25">
      <c r="A799" s="13">
        <v>8</v>
      </c>
      <c r="B799" s="113" t="s">
        <v>931</v>
      </c>
      <c r="C799" s="114">
        <v>45970.36</v>
      </c>
      <c r="D799" s="115"/>
      <c r="E799" s="116">
        <v>40241</v>
      </c>
      <c r="F799" s="80"/>
      <c r="G799" s="261"/>
      <c r="H799" s="261"/>
    </row>
    <row r="800" spans="1:8" ht="13.5" customHeight="1" x14ac:dyDescent="0.25">
      <c r="A800" s="176">
        <v>9</v>
      </c>
      <c r="B800" s="113" t="s">
        <v>932</v>
      </c>
      <c r="C800" s="114">
        <v>47250</v>
      </c>
      <c r="D800" s="115">
        <v>25312.5</v>
      </c>
      <c r="E800" s="136">
        <v>2015</v>
      </c>
      <c r="F800" s="80"/>
      <c r="G800" s="261"/>
      <c r="H800" s="261"/>
    </row>
    <row r="801" spans="1:8" ht="13.5" customHeight="1" x14ac:dyDescent="0.25">
      <c r="A801" s="13">
        <v>10</v>
      </c>
      <c r="B801" s="113" t="s">
        <v>1053</v>
      </c>
      <c r="C801" s="114">
        <v>6945</v>
      </c>
      <c r="D801" s="115"/>
      <c r="E801" s="116">
        <v>41264</v>
      </c>
      <c r="F801" s="80"/>
      <c r="G801" s="261"/>
      <c r="H801" s="261"/>
    </row>
    <row r="802" spans="1:8" ht="13.5" customHeight="1" x14ac:dyDescent="0.25">
      <c r="A802" s="176">
        <v>11</v>
      </c>
      <c r="B802" s="113" t="s">
        <v>919</v>
      </c>
      <c r="C802" s="114">
        <v>6434.54</v>
      </c>
      <c r="D802" s="115"/>
      <c r="E802" s="116">
        <v>40241</v>
      </c>
      <c r="F802" s="80"/>
      <c r="G802" s="261"/>
      <c r="H802" s="261"/>
    </row>
    <row r="803" spans="1:8" ht="13.5" customHeight="1" x14ac:dyDescent="0.25">
      <c r="A803" s="13">
        <v>12</v>
      </c>
      <c r="B803" s="113" t="s">
        <v>933</v>
      </c>
      <c r="C803" s="114">
        <v>4040.22</v>
      </c>
      <c r="D803" s="115"/>
      <c r="E803" s="116">
        <v>38749</v>
      </c>
      <c r="F803" s="80"/>
      <c r="G803" s="261"/>
      <c r="H803" s="261"/>
    </row>
    <row r="804" spans="1:8" ht="13.5" customHeight="1" x14ac:dyDescent="0.25">
      <c r="A804" s="176">
        <v>13</v>
      </c>
      <c r="B804" s="113" t="s">
        <v>934</v>
      </c>
      <c r="C804" s="114">
        <v>2277.7199999999998</v>
      </c>
      <c r="D804" s="115"/>
      <c r="E804" s="116">
        <v>41264</v>
      </c>
      <c r="F804" s="80"/>
      <c r="G804" s="261"/>
      <c r="H804" s="261"/>
    </row>
    <row r="805" spans="1:8" ht="13.5" customHeight="1" x14ac:dyDescent="0.25">
      <c r="A805" s="13">
        <v>14</v>
      </c>
      <c r="B805" s="113" t="s">
        <v>1436</v>
      </c>
      <c r="C805" s="114">
        <v>7000</v>
      </c>
      <c r="D805" s="115"/>
      <c r="E805" s="116">
        <v>41264</v>
      </c>
      <c r="F805" s="80"/>
      <c r="G805" s="262"/>
      <c r="H805" s="262"/>
    </row>
    <row r="806" spans="1:8" ht="14.45" customHeight="1" x14ac:dyDescent="0.25">
      <c r="A806" s="177"/>
      <c r="B806" s="178" t="s">
        <v>1078</v>
      </c>
      <c r="C806" s="84">
        <f>SUM(C792:C805)</f>
        <v>458924.00999999989</v>
      </c>
      <c r="D806" s="144">
        <f>SUM(D792:D805)</f>
        <v>25312.5</v>
      </c>
      <c r="E806" s="121"/>
      <c r="F806" s="80"/>
      <c r="G806" s="260" t="s">
        <v>1370</v>
      </c>
      <c r="H806" s="260" t="s">
        <v>1461</v>
      </c>
    </row>
    <row r="807" spans="1:8" ht="14.45" customHeight="1" x14ac:dyDescent="0.25">
      <c r="A807" s="13">
        <v>1</v>
      </c>
      <c r="B807" s="179" t="s">
        <v>2</v>
      </c>
      <c r="C807" s="180">
        <v>73829.850000000006</v>
      </c>
      <c r="D807" s="181"/>
      <c r="E807" s="182">
        <v>35217</v>
      </c>
      <c r="F807" s="80"/>
      <c r="G807" s="261"/>
      <c r="H807" s="261"/>
    </row>
    <row r="808" spans="1:8" ht="14.45" customHeight="1" x14ac:dyDescent="0.25">
      <c r="A808" s="13">
        <v>2</v>
      </c>
      <c r="B808" s="179" t="s">
        <v>1601</v>
      </c>
      <c r="C808" s="180">
        <v>352884.03</v>
      </c>
      <c r="D808" s="181"/>
      <c r="E808" s="183" t="s">
        <v>7</v>
      </c>
      <c r="F808" s="80"/>
      <c r="G808" s="261"/>
      <c r="H808" s="261"/>
    </row>
    <row r="809" spans="1:8" ht="14.45" customHeight="1" x14ac:dyDescent="0.25">
      <c r="A809" s="13">
        <v>3</v>
      </c>
      <c r="B809" s="179" t="s">
        <v>1344</v>
      </c>
      <c r="C809" s="180">
        <v>965000</v>
      </c>
      <c r="D809" s="179"/>
      <c r="E809" s="182">
        <v>39661</v>
      </c>
      <c r="F809" s="80"/>
      <c r="G809" s="261"/>
      <c r="H809" s="261"/>
    </row>
    <row r="810" spans="1:8" ht="14.45" customHeight="1" x14ac:dyDescent="0.25">
      <c r="A810" s="13">
        <v>4</v>
      </c>
      <c r="B810" s="179" t="s">
        <v>1344</v>
      </c>
      <c r="C810" s="180">
        <v>965000</v>
      </c>
      <c r="D810" s="179"/>
      <c r="E810" s="182">
        <v>39547</v>
      </c>
      <c r="F810" s="80"/>
      <c r="G810" s="261"/>
      <c r="H810" s="261"/>
    </row>
    <row r="811" spans="1:8" ht="14.45" customHeight="1" x14ac:dyDescent="0.25">
      <c r="A811" s="13">
        <v>5</v>
      </c>
      <c r="B811" s="179" t="s">
        <v>3</v>
      </c>
      <c r="C811" s="180">
        <v>1615000</v>
      </c>
      <c r="D811" s="179">
        <v>1399666.64</v>
      </c>
      <c r="E811" s="182">
        <v>42829</v>
      </c>
      <c r="F811" s="80"/>
      <c r="G811" s="261"/>
      <c r="H811" s="261"/>
    </row>
    <row r="812" spans="1:8" ht="14.45" customHeight="1" x14ac:dyDescent="0.25">
      <c r="A812" s="13">
        <v>6</v>
      </c>
      <c r="B812" s="179" t="s">
        <v>1121</v>
      </c>
      <c r="C812" s="180">
        <v>46200</v>
      </c>
      <c r="D812" s="181"/>
      <c r="E812" s="183">
        <v>2011</v>
      </c>
      <c r="F812" s="80"/>
      <c r="G812" s="261"/>
      <c r="H812" s="261"/>
    </row>
    <row r="813" spans="1:8" ht="14.45" customHeight="1" x14ac:dyDescent="0.25">
      <c r="A813" s="13">
        <v>7</v>
      </c>
      <c r="B813" s="179" t="s">
        <v>4</v>
      </c>
      <c r="C813" s="180">
        <v>72000</v>
      </c>
      <c r="D813" s="181"/>
      <c r="E813" s="182">
        <v>41269</v>
      </c>
      <c r="F813" s="80"/>
      <c r="G813" s="261"/>
      <c r="H813" s="261"/>
    </row>
    <row r="814" spans="1:8" ht="14.45" customHeight="1" x14ac:dyDescent="0.25">
      <c r="A814" s="13">
        <v>8</v>
      </c>
      <c r="B814" s="179" t="s">
        <v>5</v>
      </c>
      <c r="C814" s="180">
        <v>1290</v>
      </c>
      <c r="D814" s="181"/>
      <c r="E814" s="182">
        <v>40840</v>
      </c>
      <c r="F814" s="80"/>
      <c r="G814" s="261"/>
      <c r="H814" s="261"/>
    </row>
    <row r="815" spans="1:8" ht="14.45" customHeight="1" x14ac:dyDescent="0.25">
      <c r="A815" s="13">
        <v>9</v>
      </c>
      <c r="B815" s="179" t="s">
        <v>6</v>
      </c>
      <c r="C815" s="180">
        <v>1990</v>
      </c>
      <c r="D815" s="181"/>
      <c r="E815" s="182">
        <v>39141</v>
      </c>
      <c r="F815" s="80"/>
      <c r="G815" s="261"/>
      <c r="H815" s="261"/>
    </row>
    <row r="816" spans="1:8" ht="14.45" customHeight="1" x14ac:dyDescent="0.25">
      <c r="A816" s="13">
        <v>10</v>
      </c>
      <c r="B816" s="179" t="s">
        <v>957</v>
      </c>
      <c r="C816" s="180">
        <v>50216.84</v>
      </c>
      <c r="D816" s="181"/>
      <c r="E816" s="183" t="s">
        <v>8</v>
      </c>
      <c r="F816" s="80"/>
      <c r="G816" s="261"/>
      <c r="H816" s="261"/>
    </row>
    <row r="817" spans="1:8" ht="14.45" customHeight="1" x14ac:dyDescent="0.25">
      <c r="A817" s="13">
        <v>11</v>
      </c>
      <c r="B817" s="179" t="s">
        <v>159</v>
      </c>
      <c r="C817" s="180">
        <v>180124.65</v>
      </c>
      <c r="D817" s="181"/>
      <c r="E817" s="183" t="s">
        <v>1207</v>
      </c>
      <c r="F817" s="80"/>
      <c r="G817" s="261"/>
      <c r="H817" s="261"/>
    </row>
    <row r="818" spans="1:8" ht="14.45" customHeight="1" x14ac:dyDescent="0.25">
      <c r="A818" s="13">
        <v>12</v>
      </c>
      <c r="B818" s="179" t="s">
        <v>1344</v>
      </c>
      <c r="C818" s="180">
        <v>2260000</v>
      </c>
      <c r="D818" s="181"/>
      <c r="E818" s="194">
        <v>43129</v>
      </c>
      <c r="F818" s="80"/>
      <c r="G818" s="261"/>
      <c r="H818" s="261"/>
    </row>
    <row r="819" spans="1:8" ht="14.45" customHeight="1" x14ac:dyDescent="0.25">
      <c r="A819" s="13">
        <v>13</v>
      </c>
      <c r="B819" s="179" t="s">
        <v>1344</v>
      </c>
      <c r="C819" s="180">
        <v>2260000</v>
      </c>
      <c r="D819" s="181"/>
      <c r="E819" s="194">
        <v>43129</v>
      </c>
      <c r="F819" s="80"/>
      <c r="G819" s="261"/>
      <c r="H819" s="261"/>
    </row>
    <row r="820" spans="1:8" ht="13.5" customHeight="1" x14ac:dyDescent="0.25">
      <c r="A820" s="13">
        <v>14</v>
      </c>
      <c r="B820" s="179" t="s">
        <v>1710</v>
      </c>
      <c r="C820" s="180">
        <v>2178000</v>
      </c>
      <c r="D820" s="179"/>
      <c r="E820" s="194">
        <v>43509</v>
      </c>
      <c r="F820" s="80"/>
      <c r="G820" s="198"/>
      <c r="H820" s="197"/>
    </row>
    <row r="821" spans="1:8" ht="14.45" customHeight="1" x14ac:dyDescent="0.25">
      <c r="A821" s="13">
        <v>15</v>
      </c>
      <c r="B821" s="179" t="s">
        <v>43</v>
      </c>
      <c r="C821" s="180">
        <v>2041000</v>
      </c>
      <c r="D821" s="179"/>
      <c r="E821" s="194">
        <v>43509</v>
      </c>
      <c r="F821" s="80"/>
      <c r="G821" s="185"/>
      <c r="H821" s="185"/>
    </row>
    <row r="822" spans="1:8" ht="14.45" customHeight="1" x14ac:dyDescent="0.25">
      <c r="A822" s="13"/>
      <c r="B822" s="181" t="s">
        <v>1309</v>
      </c>
      <c r="C822" s="84">
        <f>SUM(C807:C821)</f>
        <v>13062535.370000001</v>
      </c>
      <c r="D822" s="144">
        <f>SUM(D808:D819)</f>
        <v>1399666.64</v>
      </c>
      <c r="E822" s="137"/>
      <c r="F822" s="80"/>
      <c r="G822" s="185"/>
      <c r="H822" s="185"/>
    </row>
    <row r="823" spans="1:8" ht="27.6" customHeight="1" x14ac:dyDescent="0.2">
      <c r="A823" s="54"/>
      <c r="B823" s="70" t="s">
        <v>937</v>
      </c>
      <c r="C823" s="198"/>
      <c r="D823" s="198"/>
      <c r="E823" s="198"/>
      <c r="F823" s="198"/>
      <c r="G823" s="185"/>
      <c r="H823" s="185"/>
    </row>
    <row r="824" spans="1:8" ht="14.45" customHeight="1" x14ac:dyDescent="0.25">
      <c r="A824" s="13">
        <v>1</v>
      </c>
      <c r="B824" s="179" t="s">
        <v>1459</v>
      </c>
      <c r="C824" s="180">
        <v>27108</v>
      </c>
      <c r="D824" s="181"/>
      <c r="E824" s="184" t="s">
        <v>1201</v>
      </c>
      <c r="F824" s="80"/>
      <c r="G824" s="185"/>
      <c r="H824" s="185"/>
    </row>
    <row r="825" spans="1:8" ht="14.45" customHeight="1" x14ac:dyDescent="0.25">
      <c r="A825" s="13">
        <v>2</v>
      </c>
      <c r="B825" s="179" t="s">
        <v>1601</v>
      </c>
      <c r="C825" s="180">
        <v>684147.78</v>
      </c>
      <c r="D825" s="181"/>
      <c r="E825" s="183" t="s">
        <v>9</v>
      </c>
      <c r="F825" s="80"/>
      <c r="G825" s="185"/>
      <c r="H825" s="185"/>
    </row>
    <row r="826" spans="1:8" ht="14.45" customHeight="1" x14ac:dyDescent="0.25">
      <c r="A826" s="13">
        <v>3</v>
      </c>
      <c r="B826" s="179" t="s">
        <v>10</v>
      </c>
      <c r="C826" s="180">
        <v>1890</v>
      </c>
      <c r="D826" s="181"/>
      <c r="E826" s="184">
        <v>2016</v>
      </c>
      <c r="F826" s="80"/>
      <c r="G826" s="185"/>
      <c r="H826" s="185"/>
    </row>
    <row r="827" spans="1:8" ht="14.45" customHeight="1" x14ac:dyDescent="0.25">
      <c r="A827" s="13">
        <v>4</v>
      </c>
      <c r="B827" s="179" t="s">
        <v>6</v>
      </c>
      <c r="C827" s="180">
        <v>2780</v>
      </c>
      <c r="D827" s="181"/>
      <c r="E827" s="182">
        <v>39141</v>
      </c>
      <c r="F827" s="80"/>
      <c r="G827" s="185"/>
      <c r="H827" s="185"/>
    </row>
    <row r="828" spans="1:8" ht="14.45" customHeight="1" x14ac:dyDescent="0.25">
      <c r="A828" s="13">
        <v>5</v>
      </c>
      <c r="B828" s="179" t="s">
        <v>11</v>
      </c>
      <c r="C828" s="180">
        <v>32196.400000000001</v>
      </c>
      <c r="D828" s="181"/>
      <c r="E828" s="182"/>
      <c r="F828" s="80"/>
      <c r="G828" s="185"/>
      <c r="H828" s="185"/>
    </row>
    <row r="829" spans="1:8" ht="14.45" customHeight="1" x14ac:dyDescent="0.25">
      <c r="A829" s="13">
        <v>6</v>
      </c>
      <c r="B829" s="179" t="s">
        <v>12</v>
      </c>
      <c r="C829" s="180">
        <v>145840</v>
      </c>
      <c r="D829" s="181"/>
      <c r="E829" s="182">
        <v>41271</v>
      </c>
      <c r="F829" s="80"/>
      <c r="G829" s="185"/>
      <c r="H829" s="185"/>
    </row>
    <row r="830" spans="1:8" ht="14.45" customHeight="1" x14ac:dyDescent="0.25">
      <c r="A830" s="13">
        <v>7</v>
      </c>
      <c r="B830" s="179" t="s">
        <v>13</v>
      </c>
      <c r="C830" s="180">
        <v>2795.6</v>
      </c>
      <c r="D830" s="181"/>
      <c r="E830" s="182"/>
      <c r="F830" s="80"/>
      <c r="G830" s="185"/>
      <c r="H830" s="185"/>
    </row>
    <row r="831" spans="1:8" ht="13.5" customHeight="1" x14ac:dyDescent="0.25">
      <c r="A831" s="13">
        <v>8</v>
      </c>
      <c r="B831" s="179" t="s">
        <v>14</v>
      </c>
      <c r="C831" s="180">
        <v>4100</v>
      </c>
      <c r="D831" s="181"/>
      <c r="E831" s="183"/>
      <c r="F831" s="14"/>
      <c r="G831" s="189"/>
      <c r="H831" s="189"/>
    </row>
    <row r="832" spans="1:8" ht="13.5" customHeight="1" x14ac:dyDescent="0.25">
      <c r="A832" s="13">
        <v>9</v>
      </c>
      <c r="B832" s="179" t="s">
        <v>957</v>
      </c>
      <c r="C832" s="180">
        <v>131191.32</v>
      </c>
      <c r="D832" s="181"/>
      <c r="E832" s="183" t="s">
        <v>15</v>
      </c>
      <c r="F832" s="186"/>
      <c r="G832" s="189"/>
      <c r="H832" s="189"/>
    </row>
    <row r="833" spans="1:8" ht="13.5" customHeight="1" x14ac:dyDescent="0.25">
      <c r="A833" s="187">
        <v>788</v>
      </c>
      <c r="B833" s="188" t="s">
        <v>1309</v>
      </c>
      <c r="C833" s="84">
        <f>SUM(C824:C832)</f>
        <v>1032049.1000000001</v>
      </c>
      <c r="D833" s="144" t="s">
        <v>823</v>
      </c>
      <c r="E833" s="75"/>
      <c r="F833" s="14"/>
      <c r="G833" s="53"/>
      <c r="H833" s="53"/>
    </row>
    <row r="834" spans="1:8" ht="13.5" customHeight="1" x14ac:dyDescent="0.25">
      <c r="A834" s="281" t="s">
        <v>1117</v>
      </c>
      <c r="B834" s="282"/>
      <c r="C834" s="84">
        <v>145425970.81999999</v>
      </c>
      <c r="D834" s="84" t="e">
        <f>SUM(D79+#REF!+D99+D129+D168+D193+D225+D267+D289+D310+D330+D349+D365+D423+D448+D478+D504+D526+D552+D574+D618+D663+D685+D711+D732+D759+D784+D791+D806+D822)</f>
        <v>#REF!</v>
      </c>
      <c r="E834" s="121"/>
      <c r="F834" s="80"/>
      <c r="G834" s="53"/>
      <c r="H834" s="53"/>
    </row>
    <row r="835" spans="1:8" ht="13.5" customHeight="1" x14ac:dyDescent="0.25">
      <c r="F835" s="80"/>
      <c r="G835" s="53"/>
      <c r="H835" s="53"/>
    </row>
  </sheetData>
  <mergeCells count="106">
    <mergeCell ref="A759:B759"/>
    <mergeCell ref="A732:B732"/>
    <mergeCell ref="B100:H100"/>
    <mergeCell ref="G195:G224"/>
    <mergeCell ref="A552:B552"/>
    <mergeCell ref="A504:B504"/>
    <mergeCell ref="A399:B399"/>
    <mergeCell ref="A448:B448"/>
    <mergeCell ref="A618:B618"/>
    <mergeCell ref="A365:B365"/>
    <mergeCell ref="A574:B574"/>
    <mergeCell ref="A685:B685"/>
    <mergeCell ref="A663:B663"/>
    <mergeCell ref="A383:B383"/>
    <mergeCell ref="A526:B526"/>
    <mergeCell ref="G526:G551"/>
    <mergeCell ref="G618:G662"/>
    <mergeCell ref="G448:G477"/>
    <mergeCell ref="H526:H551"/>
    <mergeCell ref="G552:G573"/>
    <mergeCell ref="H552:H573"/>
    <mergeCell ref="A478:B478"/>
    <mergeCell ref="G478:G503"/>
    <mergeCell ref="H478:H503"/>
    <mergeCell ref="G504:G525"/>
    <mergeCell ref="H504:H525"/>
    <mergeCell ref="A834:B834"/>
    <mergeCell ref="D2:D3"/>
    <mergeCell ref="A330:B330"/>
    <mergeCell ref="A423:B423"/>
    <mergeCell ref="A310:B310"/>
    <mergeCell ref="A168:B168"/>
    <mergeCell ref="A129:B129"/>
    <mergeCell ref="A130:H130"/>
    <mergeCell ref="F278:F279"/>
    <mergeCell ref="B4:H4"/>
    <mergeCell ref="G81:G99"/>
    <mergeCell ref="H81:H99"/>
    <mergeCell ref="A1:H1"/>
    <mergeCell ref="A2:A3"/>
    <mergeCell ref="E2:E3"/>
    <mergeCell ref="B2:B3"/>
    <mergeCell ref="C2:C3"/>
    <mergeCell ref="A79:B79"/>
    <mergeCell ref="A349:B349"/>
    <mergeCell ref="H2:H3"/>
    <mergeCell ref="F2:F3"/>
    <mergeCell ref="G2:G3"/>
    <mergeCell ref="B80:H80"/>
    <mergeCell ref="A289:B289"/>
    <mergeCell ref="A225:B225"/>
    <mergeCell ref="A267:B267"/>
    <mergeCell ref="G5:G79"/>
    <mergeCell ref="H5:H79"/>
    <mergeCell ref="H618:H662"/>
    <mergeCell ref="G663:G684"/>
    <mergeCell ref="H663:H684"/>
    <mergeCell ref="G711:G731"/>
    <mergeCell ref="H711:H731"/>
    <mergeCell ref="G759:G783"/>
    <mergeCell ref="H759:H783"/>
    <mergeCell ref="G806:G819"/>
    <mergeCell ref="H806:H819"/>
    <mergeCell ref="G784:G790"/>
    <mergeCell ref="H784:H790"/>
    <mergeCell ref="G791:G805"/>
    <mergeCell ref="H791:H805"/>
    <mergeCell ref="B194:H194"/>
    <mergeCell ref="G101:G129"/>
    <mergeCell ref="H101:H129"/>
    <mergeCell ref="G131:G168"/>
    <mergeCell ref="G732:G758"/>
    <mergeCell ref="H732:H758"/>
    <mergeCell ref="G574:G617"/>
    <mergeCell ref="H574:H617"/>
    <mergeCell ref="G685:G710"/>
    <mergeCell ref="H685:H710"/>
    <mergeCell ref="H131:H168"/>
    <mergeCell ref="F170:F193"/>
    <mergeCell ref="G170:G193"/>
    <mergeCell ref="H170:H193"/>
    <mergeCell ref="F274:F275"/>
    <mergeCell ref="F276:F277"/>
    <mergeCell ref="H195:H224"/>
    <mergeCell ref="G226:G266"/>
    <mergeCell ref="H226:H266"/>
    <mergeCell ref="A169:H169"/>
    <mergeCell ref="H448:H477"/>
    <mergeCell ref="G310:G329"/>
    <mergeCell ref="H310:H329"/>
    <mergeCell ref="G330:G348"/>
    <mergeCell ref="H330:H348"/>
    <mergeCell ref="G349:G364"/>
    <mergeCell ref="H349:H364"/>
    <mergeCell ref="G365:G382"/>
    <mergeCell ref="H365:H382"/>
    <mergeCell ref="G399:G422"/>
    <mergeCell ref="H399:H422"/>
    <mergeCell ref="G423:G447"/>
    <mergeCell ref="H423:H447"/>
    <mergeCell ref="G268:G288"/>
    <mergeCell ref="H268:H288"/>
    <mergeCell ref="G289:G309"/>
    <mergeCell ref="H289:H309"/>
    <mergeCell ref="G383:G398"/>
    <mergeCell ref="H383:H398"/>
  </mergeCells>
  <phoneticPr fontId="1" type="noConversion"/>
  <pageMargins left="0.35433070866141736" right="0.35433070866141736" top="1.1023622047244095" bottom="0.39370078740157483" header="0.51181102362204722" footer="0.51181102362204722"/>
  <pageSetup paperSize="9" scale="96" orientation="landscape" r:id="rId1"/>
  <headerFooter alignWithMargins="0"/>
  <rowBreaks count="1" manualBreakCount="1">
    <brk id="75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4" zoomScaleNormal="100" workbookViewId="0">
      <selection activeCell="D47" sqref="D47"/>
    </sheetView>
  </sheetViews>
  <sheetFormatPr defaultRowHeight="12.75" x14ac:dyDescent="0.2"/>
  <cols>
    <col min="1" max="1" width="5.42578125" style="2" customWidth="1"/>
    <col min="2" max="2" width="25.5703125" style="2" customWidth="1"/>
    <col min="3" max="3" width="18.5703125" style="2" customWidth="1"/>
    <col min="4" max="4" width="17.7109375" style="2" customWidth="1"/>
    <col min="5" max="5" width="18" style="2" customWidth="1"/>
    <col min="6" max="6" width="13.42578125" style="2" customWidth="1"/>
    <col min="7" max="7" width="25.85546875" style="2" customWidth="1"/>
    <col min="8" max="8" width="17.140625" style="2" customWidth="1"/>
    <col min="9" max="16384" width="9.140625" style="2"/>
  </cols>
  <sheetData>
    <row r="1" spans="1:8" ht="17.45" customHeight="1" x14ac:dyDescent="0.2">
      <c r="A1" s="300"/>
      <c r="B1" s="300"/>
      <c r="C1" s="300"/>
      <c r="D1" s="300"/>
      <c r="E1" s="300"/>
      <c r="F1" s="300"/>
      <c r="G1" s="300"/>
      <c r="H1" s="300"/>
    </row>
    <row r="2" spans="1:8" ht="36" customHeight="1" x14ac:dyDescent="0.2">
      <c r="A2" s="302" t="s">
        <v>600</v>
      </c>
      <c r="B2" s="302"/>
      <c r="C2" s="302"/>
      <c r="D2" s="302"/>
      <c r="E2" s="302"/>
      <c r="F2" s="302"/>
      <c r="G2" s="302"/>
      <c r="H2" s="302"/>
    </row>
    <row r="3" spans="1:8" ht="15.75" customHeight="1" x14ac:dyDescent="0.2">
      <c r="A3" s="305" t="s">
        <v>1373</v>
      </c>
      <c r="B3" s="305" t="s">
        <v>1374</v>
      </c>
      <c r="C3" s="301" t="s">
        <v>1375</v>
      </c>
      <c r="D3" s="301" t="s">
        <v>1376</v>
      </c>
      <c r="E3" s="303" t="s">
        <v>1377</v>
      </c>
      <c r="F3" s="305" t="s">
        <v>989</v>
      </c>
      <c r="G3" s="305" t="s">
        <v>982</v>
      </c>
      <c r="H3" s="305" t="s">
        <v>990</v>
      </c>
    </row>
    <row r="4" spans="1:8" ht="78" customHeight="1" x14ac:dyDescent="0.2">
      <c r="A4" s="306"/>
      <c r="B4" s="306"/>
      <c r="C4" s="301"/>
      <c r="D4" s="301"/>
      <c r="E4" s="304"/>
      <c r="F4" s="306"/>
      <c r="G4" s="306"/>
      <c r="H4" s="306"/>
    </row>
    <row r="5" spans="1:8" ht="17.25" customHeight="1" x14ac:dyDescent="0.2">
      <c r="A5" s="6">
        <v>1</v>
      </c>
      <c r="B5" s="6">
        <v>2</v>
      </c>
      <c r="C5" s="5">
        <v>3</v>
      </c>
      <c r="D5" s="7">
        <v>4</v>
      </c>
      <c r="E5" s="6">
        <v>5</v>
      </c>
      <c r="F5" s="7">
        <v>6</v>
      </c>
      <c r="G5" s="6">
        <v>7</v>
      </c>
      <c r="H5" s="6">
        <v>8</v>
      </c>
    </row>
    <row r="6" spans="1:8" ht="90" x14ac:dyDescent="0.2">
      <c r="A6" s="5">
        <v>1</v>
      </c>
      <c r="B6" s="5" t="s">
        <v>570</v>
      </c>
      <c r="C6" s="9" t="s">
        <v>462</v>
      </c>
      <c r="D6" s="9" t="s">
        <v>497</v>
      </c>
      <c r="E6" s="9"/>
      <c r="F6" s="10"/>
      <c r="G6" s="9" t="s">
        <v>781</v>
      </c>
      <c r="H6" s="9">
        <v>44</v>
      </c>
    </row>
    <row r="7" spans="1:8" ht="76.5" x14ac:dyDescent="0.2">
      <c r="A7" s="5">
        <v>2</v>
      </c>
      <c r="B7" s="9" t="s">
        <v>571</v>
      </c>
      <c r="C7" s="9" t="s">
        <v>499</v>
      </c>
      <c r="D7" s="9" t="s">
        <v>500</v>
      </c>
      <c r="E7" s="9"/>
      <c r="F7" s="10"/>
      <c r="G7" s="9" t="s">
        <v>782</v>
      </c>
      <c r="H7" s="9">
        <v>47.4</v>
      </c>
    </row>
    <row r="8" spans="1:8" ht="76.5" x14ac:dyDescent="0.2">
      <c r="A8" s="5">
        <v>3</v>
      </c>
      <c r="B8" s="9" t="s">
        <v>589</v>
      </c>
      <c r="C8" s="9" t="s">
        <v>485</v>
      </c>
      <c r="D8" s="9" t="s">
        <v>486</v>
      </c>
      <c r="E8" s="9"/>
      <c r="F8" s="10"/>
      <c r="G8" s="9" t="s">
        <v>783</v>
      </c>
      <c r="H8" s="9">
        <v>34.1</v>
      </c>
    </row>
    <row r="9" spans="1:8" ht="68.45" customHeight="1" x14ac:dyDescent="0.2">
      <c r="A9" s="5">
        <v>4</v>
      </c>
      <c r="B9" s="9" t="s">
        <v>587</v>
      </c>
      <c r="C9" s="9" t="s">
        <v>469</v>
      </c>
      <c r="D9" s="9" t="s">
        <v>496</v>
      </c>
      <c r="E9" s="9"/>
      <c r="F9" s="10"/>
      <c r="G9" s="9" t="s">
        <v>784</v>
      </c>
      <c r="H9" s="9">
        <v>36.6</v>
      </c>
    </row>
    <row r="10" spans="1:8" ht="76.5" x14ac:dyDescent="0.2">
      <c r="A10" s="5">
        <v>5</v>
      </c>
      <c r="B10" s="9" t="s">
        <v>572</v>
      </c>
      <c r="C10" s="9" t="s">
        <v>477</v>
      </c>
      <c r="D10" s="9" t="s">
        <v>478</v>
      </c>
      <c r="E10" s="9"/>
      <c r="F10" s="10"/>
      <c r="G10" s="9" t="s">
        <v>785</v>
      </c>
      <c r="H10" s="9">
        <v>32</v>
      </c>
    </row>
    <row r="11" spans="1:8" ht="69" customHeight="1" x14ac:dyDescent="0.2">
      <c r="A11" s="5">
        <v>6</v>
      </c>
      <c r="B11" s="9" t="s">
        <v>586</v>
      </c>
      <c r="C11" s="9" t="s">
        <v>463</v>
      </c>
      <c r="D11" s="9" t="s">
        <v>464</v>
      </c>
      <c r="E11" s="9"/>
      <c r="F11" s="10"/>
      <c r="G11" s="9" t="s">
        <v>786</v>
      </c>
      <c r="H11" s="9">
        <v>30.2</v>
      </c>
    </row>
    <row r="12" spans="1:8" ht="76.5" x14ac:dyDescent="0.2">
      <c r="A12" s="5">
        <v>7</v>
      </c>
      <c r="B12" s="9" t="s">
        <v>585</v>
      </c>
      <c r="C12" s="9" t="s">
        <v>467</v>
      </c>
      <c r="D12" s="9" t="s">
        <v>498</v>
      </c>
      <c r="E12" s="9"/>
      <c r="F12" s="10"/>
      <c r="G12" s="9" t="s">
        <v>787</v>
      </c>
      <c r="H12" s="9">
        <v>12.6</v>
      </c>
    </row>
    <row r="13" spans="1:8" ht="69" customHeight="1" x14ac:dyDescent="0.2">
      <c r="A13" s="5">
        <v>8</v>
      </c>
      <c r="B13" s="9" t="s">
        <v>573</v>
      </c>
      <c r="C13" s="9" t="s">
        <v>487</v>
      </c>
      <c r="D13" s="9" t="s">
        <v>488</v>
      </c>
      <c r="E13" s="9"/>
      <c r="F13" s="10"/>
      <c r="G13" s="9" t="s">
        <v>788</v>
      </c>
      <c r="H13" s="9">
        <v>26.8</v>
      </c>
    </row>
    <row r="14" spans="1:8" ht="76.5" x14ac:dyDescent="0.2">
      <c r="A14" s="5">
        <v>9</v>
      </c>
      <c r="B14" s="9" t="s">
        <v>590</v>
      </c>
      <c r="C14" s="9" t="s">
        <v>465</v>
      </c>
      <c r="D14" s="9" t="s">
        <v>495</v>
      </c>
      <c r="E14" s="9"/>
      <c r="F14" s="10"/>
      <c r="G14" s="9" t="s">
        <v>789</v>
      </c>
      <c r="H14" s="9">
        <v>28</v>
      </c>
    </row>
    <row r="15" spans="1:8" ht="63.75" x14ac:dyDescent="0.2">
      <c r="A15" s="5">
        <v>10</v>
      </c>
      <c r="B15" s="9" t="s">
        <v>574</v>
      </c>
      <c r="C15" s="9" t="s">
        <v>460</v>
      </c>
      <c r="D15" s="9" t="s">
        <v>461</v>
      </c>
      <c r="E15" s="9"/>
      <c r="F15" s="10"/>
      <c r="G15" s="9" t="s">
        <v>790</v>
      </c>
      <c r="H15" s="9">
        <v>17.8</v>
      </c>
    </row>
    <row r="16" spans="1:8" ht="76.5" x14ac:dyDescent="0.2">
      <c r="A16" s="5">
        <v>11</v>
      </c>
      <c r="B16" s="9" t="s">
        <v>592</v>
      </c>
      <c r="C16" s="9" t="s">
        <v>471</v>
      </c>
      <c r="D16" s="9" t="s">
        <v>533</v>
      </c>
      <c r="E16" s="9"/>
      <c r="F16" s="10"/>
      <c r="G16" s="9" t="s">
        <v>791</v>
      </c>
      <c r="H16" s="9">
        <v>29.3</v>
      </c>
    </row>
    <row r="17" spans="1:8" ht="76.5" x14ac:dyDescent="0.2">
      <c r="A17" s="5">
        <v>12</v>
      </c>
      <c r="B17" s="9" t="s">
        <v>575</v>
      </c>
      <c r="C17" s="9" t="s">
        <v>501</v>
      </c>
      <c r="D17" s="9" t="s">
        <v>502</v>
      </c>
      <c r="E17" s="9"/>
      <c r="F17" s="10"/>
      <c r="G17" s="9" t="s">
        <v>792</v>
      </c>
      <c r="H17" s="9">
        <v>44.2</v>
      </c>
    </row>
    <row r="18" spans="1:8" ht="76.5" x14ac:dyDescent="0.2">
      <c r="A18" s="5">
        <v>13</v>
      </c>
      <c r="B18" s="9" t="s">
        <v>576</v>
      </c>
      <c r="C18" s="9" t="s">
        <v>507</v>
      </c>
      <c r="D18" s="9" t="s">
        <v>508</v>
      </c>
      <c r="E18" s="9"/>
      <c r="F18" s="10"/>
      <c r="G18" s="9" t="s">
        <v>793</v>
      </c>
      <c r="H18" s="9">
        <v>39</v>
      </c>
    </row>
    <row r="19" spans="1:8" ht="76.5" x14ac:dyDescent="0.2">
      <c r="A19" s="5">
        <v>14</v>
      </c>
      <c r="B19" s="9" t="s">
        <v>577</v>
      </c>
      <c r="C19" s="9" t="s">
        <v>479</v>
      </c>
      <c r="D19" s="9" t="s">
        <v>480</v>
      </c>
      <c r="E19" s="9"/>
      <c r="F19" s="10"/>
      <c r="G19" s="9" t="s">
        <v>794</v>
      </c>
      <c r="H19" s="9">
        <v>30.8</v>
      </c>
    </row>
    <row r="20" spans="1:8" ht="76.5" x14ac:dyDescent="0.2">
      <c r="A20" s="5">
        <v>15</v>
      </c>
      <c r="B20" s="9" t="s">
        <v>584</v>
      </c>
      <c r="C20" s="9" t="s">
        <v>476</v>
      </c>
      <c r="D20" s="9" t="s">
        <v>475</v>
      </c>
      <c r="E20" s="9"/>
      <c r="F20" s="10"/>
      <c r="G20" s="9" t="s">
        <v>795</v>
      </c>
      <c r="H20" s="9">
        <v>11</v>
      </c>
    </row>
    <row r="21" spans="1:8" ht="76.5" x14ac:dyDescent="0.2">
      <c r="A21" s="5">
        <v>16</v>
      </c>
      <c r="B21" s="9" t="s">
        <v>583</v>
      </c>
      <c r="C21" s="9" t="s">
        <v>468</v>
      </c>
      <c r="D21" s="9" t="s">
        <v>494</v>
      </c>
      <c r="E21" s="9"/>
      <c r="F21" s="10"/>
      <c r="G21" s="9" t="s">
        <v>796</v>
      </c>
      <c r="H21" s="9">
        <v>19</v>
      </c>
    </row>
    <row r="22" spans="1:8" ht="76.5" x14ac:dyDescent="0.2">
      <c r="A22" s="5">
        <v>17</v>
      </c>
      <c r="B22" s="9" t="s">
        <v>582</v>
      </c>
      <c r="C22" s="9" t="s">
        <v>466</v>
      </c>
      <c r="D22" s="9" t="s">
        <v>493</v>
      </c>
      <c r="E22" s="9"/>
      <c r="F22" s="10"/>
      <c r="G22" s="9" t="s">
        <v>797</v>
      </c>
      <c r="H22" s="9">
        <v>38.6</v>
      </c>
    </row>
    <row r="23" spans="1:8" ht="76.5" x14ac:dyDescent="0.2">
      <c r="A23" s="5">
        <v>18</v>
      </c>
      <c r="B23" s="9" t="s">
        <v>578</v>
      </c>
      <c r="C23" s="9" t="s">
        <v>481</v>
      </c>
      <c r="D23" s="9" t="s">
        <v>482</v>
      </c>
      <c r="E23" s="9"/>
      <c r="F23" s="10"/>
      <c r="G23" s="9" t="s">
        <v>798</v>
      </c>
      <c r="H23" s="9">
        <v>18</v>
      </c>
    </row>
    <row r="24" spans="1:8" ht="63.75" x14ac:dyDescent="0.2">
      <c r="A24" s="5">
        <v>19</v>
      </c>
      <c r="B24" s="9" t="s">
        <v>581</v>
      </c>
      <c r="C24" s="9" t="s">
        <v>505</v>
      </c>
      <c r="D24" s="9" t="s">
        <v>506</v>
      </c>
      <c r="E24" s="9"/>
      <c r="F24" s="10"/>
      <c r="G24" s="9" t="s">
        <v>799</v>
      </c>
      <c r="H24" s="9">
        <v>18</v>
      </c>
    </row>
    <row r="25" spans="1:8" ht="76.5" x14ac:dyDescent="0.2">
      <c r="A25" s="5">
        <v>20</v>
      </c>
      <c r="B25" s="9" t="s">
        <v>579</v>
      </c>
      <c r="C25" s="9" t="s">
        <v>470</v>
      </c>
      <c r="D25" s="9" t="s">
        <v>491</v>
      </c>
      <c r="E25" s="9"/>
      <c r="F25" s="10"/>
      <c r="G25" s="9" t="s">
        <v>800</v>
      </c>
      <c r="H25" s="9">
        <v>43</v>
      </c>
    </row>
    <row r="26" spans="1:8" ht="76.5" x14ac:dyDescent="0.2">
      <c r="A26" s="5">
        <v>21</v>
      </c>
      <c r="B26" s="9" t="s">
        <v>567</v>
      </c>
      <c r="C26" s="9" t="s">
        <v>483</v>
      </c>
      <c r="D26" s="9" t="s">
        <v>484</v>
      </c>
      <c r="E26" s="9"/>
      <c r="F26" s="10"/>
      <c r="G26" s="9" t="s">
        <v>801</v>
      </c>
      <c r="H26" s="9">
        <v>14</v>
      </c>
    </row>
    <row r="27" spans="1:8" ht="76.5" x14ac:dyDescent="0.2">
      <c r="A27" s="5">
        <v>22</v>
      </c>
      <c r="B27" s="9" t="s">
        <v>568</v>
      </c>
      <c r="C27" s="9" t="s">
        <v>530</v>
      </c>
      <c r="D27" s="9" t="s">
        <v>531</v>
      </c>
      <c r="E27" s="9"/>
      <c r="F27" s="10" t="s">
        <v>534</v>
      </c>
      <c r="G27" s="9" t="s">
        <v>562</v>
      </c>
      <c r="H27" s="9">
        <v>8</v>
      </c>
    </row>
    <row r="28" spans="1:8" ht="76.5" x14ac:dyDescent="0.2">
      <c r="A28" s="5">
        <v>23</v>
      </c>
      <c r="B28" s="9" t="s">
        <v>569</v>
      </c>
      <c r="C28" s="9" t="s">
        <v>489</v>
      </c>
      <c r="D28" s="9" t="s">
        <v>490</v>
      </c>
      <c r="E28" s="9"/>
      <c r="F28" s="10" t="s">
        <v>535</v>
      </c>
      <c r="G28" s="9" t="s">
        <v>561</v>
      </c>
      <c r="H28" s="9">
        <v>10</v>
      </c>
    </row>
    <row r="29" spans="1:8" ht="76.5" x14ac:dyDescent="0.2">
      <c r="A29" s="5">
        <v>24</v>
      </c>
      <c r="B29" s="9" t="s">
        <v>536</v>
      </c>
      <c r="C29" s="9" t="s">
        <v>501</v>
      </c>
      <c r="D29" s="9" t="s">
        <v>537</v>
      </c>
      <c r="E29" s="9"/>
      <c r="F29" s="10"/>
      <c r="G29" s="9" t="s">
        <v>563</v>
      </c>
      <c r="H29" s="9">
        <v>1</v>
      </c>
    </row>
    <row r="30" spans="1:8" ht="76.5" x14ac:dyDescent="0.2">
      <c r="A30" s="5">
        <v>25</v>
      </c>
      <c r="B30" s="9" t="s">
        <v>566</v>
      </c>
      <c r="C30" s="9" t="s">
        <v>471</v>
      </c>
      <c r="D30" s="9" t="s">
        <v>532</v>
      </c>
      <c r="E30" s="9"/>
      <c r="F30" s="10"/>
      <c r="G30" s="9" t="s">
        <v>564</v>
      </c>
      <c r="H30" s="9">
        <v>13</v>
      </c>
    </row>
    <row r="31" spans="1:8" ht="76.5" x14ac:dyDescent="0.2">
      <c r="A31" s="5">
        <v>26</v>
      </c>
      <c r="B31" s="9" t="s">
        <v>472</v>
      </c>
      <c r="C31" s="9" t="s">
        <v>473</v>
      </c>
      <c r="D31" s="9" t="s">
        <v>492</v>
      </c>
      <c r="E31" s="9" t="s">
        <v>474</v>
      </c>
      <c r="F31" s="11"/>
      <c r="G31" s="9" t="s">
        <v>802</v>
      </c>
      <c r="H31" s="9">
        <v>16</v>
      </c>
    </row>
    <row r="32" spans="1:8" ht="76.5" x14ac:dyDescent="0.2">
      <c r="A32" s="5">
        <v>27</v>
      </c>
      <c r="B32" s="9" t="s">
        <v>456</v>
      </c>
      <c r="C32" s="9" t="s">
        <v>458</v>
      </c>
      <c r="D32" s="9" t="s">
        <v>457</v>
      </c>
      <c r="E32" s="9" t="s">
        <v>459</v>
      </c>
      <c r="F32" s="8"/>
      <c r="G32" s="9" t="s">
        <v>803</v>
      </c>
      <c r="H32" s="9">
        <v>24</v>
      </c>
    </row>
    <row r="33" spans="1:8" ht="76.5" x14ac:dyDescent="0.2">
      <c r="A33" s="5">
        <v>28</v>
      </c>
      <c r="B33" s="9" t="s">
        <v>453</v>
      </c>
      <c r="C33" s="9" t="s">
        <v>503</v>
      </c>
      <c r="D33" s="9" t="s">
        <v>504</v>
      </c>
      <c r="E33" s="9" t="s">
        <v>565</v>
      </c>
      <c r="F33" s="11"/>
      <c r="G33" s="17" t="s">
        <v>529</v>
      </c>
      <c r="H33" s="9">
        <v>26</v>
      </c>
    </row>
    <row r="34" spans="1:8" ht="76.5" x14ac:dyDescent="0.2">
      <c r="A34" s="5">
        <v>29</v>
      </c>
      <c r="B34" s="9" t="s">
        <v>580</v>
      </c>
      <c r="C34" s="9" t="s">
        <v>509</v>
      </c>
      <c r="D34" s="9" t="s">
        <v>510</v>
      </c>
      <c r="E34" s="9" t="s">
        <v>588</v>
      </c>
      <c r="F34" s="11"/>
      <c r="G34" s="9" t="s">
        <v>804</v>
      </c>
      <c r="H34" s="9">
        <v>41</v>
      </c>
    </row>
    <row r="35" spans="1:8" ht="76.5" x14ac:dyDescent="0.2">
      <c r="A35" s="5">
        <v>30</v>
      </c>
      <c r="B35" s="9" t="s">
        <v>604</v>
      </c>
      <c r="C35" s="9" t="s">
        <v>473</v>
      </c>
      <c r="D35" s="9" t="s">
        <v>605</v>
      </c>
      <c r="E35" s="9" t="s">
        <v>606</v>
      </c>
      <c r="F35" s="11"/>
      <c r="G35" s="9"/>
      <c r="H35" s="9">
        <v>27</v>
      </c>
    </row>
  </sheetData>
  <mergeCells count="10">
    <mergeCell ref="A1:H1"/>
    <mergeCell ref="C3:C4"/>
    <mergeCell ref="D3:D4"/>
    <mergeCell ref="A2:H2"/>
    <mergeCell ref="E3:E4"/>
    <mergeCell ref="F3:F4"/>
    <mergeCell ref="G3:G4"/>
    <mergeCell ref="H3:H4"/>
    <mergeCell ref="A3:A4"/>
    <mergeCell ref="B3:B4"/>
  </mergeCells>
  <phoneticPr fontId="1" type="noConversion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раздел</vt:lpstr>
      <vt:lpstr>2 раздел</vt:lpstr>
      <vt:lpstr>3 раздел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Куми5</dc:creator>
  <cp:lastModifiedBy>Никита Лим</cp:lastModifiedBy>
  <cp:lastPrinted>2019-12-03T00:09:25Z</cp:lastPrinted>
  <dcterms:created xsi:type="dcterms:W3CDTF">2011-01-17T06:29:16Z</dcterms:created>
  <dcterms:modified xsi:type="dcterms:W3CDTF">2021-06-15T04:24:29Z</dcterms:modified>
</cp:coreProperties>
</file>